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P2I\00- TEST\05_MARCHES\01_PREPA\MULTI_MAINT OND\DCE\ANNEXES\"/>
    </mc:Choice>
  </mc:AlternateContent>
  <bookViews>
    <workbookView xWindow="0" yWindow="0" windowWidth="28800" windowHeight="12000"/>
  </bookViews>
  <sheets>
    <sheet name="A2" sheetId="1" r:id="rId1"/>
    <sheet name="LISTE" sheetId="4" state="hidden" r:id="rId2"/>
    <sheet name="A2a" sheetId="2" r:id="rId3"/>
    <sheet name="A2b" sheetId="3" r:id="rId4"/>
  </sheets>
  <definedNames>
    <definedName name="_xlnm._FilterDatabase" localSheetId="0" hidden="1">'A2'!$A$1:$R$61</definedName>
    <definedName name="ADRESSE">LISTE!$B$2:$B$7</definedName>
    <definedName name="SITE">LISTE!$A$2:$A$7</definedName>
    <definedName name="USAGE">LISTE!$C$2:$C$5</definedName>
    <definedName name="_xlnm.Print_Area" localSheetId="0">'A2'!$A$1:$Q$27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0" i="1" l="1"/>
  <c r="M64" i="1" l="1"/>
  <c r="N66" i="1" l="1"/>
  <c r="O66" i="1" s="1"/>
  <c r="N69" i="1" l="1"/>
  <c r="O69" i="1" s="1"/>
  <c r="N68" i="1"/>
  <c r="O68" i="1" s="1"/>
  <c r="N67" i="1"/>
  <c r="O67" i="1" s="1"/>
</calcChain>
</file>

<file path=xl/sharedStrings.xml><?xml version="1.0" encoding="utf-8"?>
<sst xmlns="http://schemas.openxmlformats.org/spreadsheetml/2006/main" count="832" uniqueCount="366">
  <si>
    <t>MARQUE</t>
  </si>
  <si>
    <t>MODELE</t>
  </si>
  <si>
    <t>SITE</t>
  </si>
  <si>
    <t>BATIMENT</t>
  </si>
  <si>
    <t>ADRESSE</t>
  </si>
  <si>
    <t>ZONE INFLUENCE</t>
  </si>
  <si>
    <t>N°SERIE</t>
  </si>
  <si>
    <t>NB BATTERIES</t>
  </si>
  <si>
    <t>ANNEE MISE EN SERVICE</t>
  </si>
  <si>
    <t>SCHNEIDER</t>
  </si>
  <si>
    <t>NOM</t>
  </si>
  <si>
    <t>CAPACITE BATTERIE (Ah)</t>
  </si>
  <si>
    <t>TENSION BATTERIE (V)</t>
  </si>
  <si>
    <t>REMPLACEMENT BATTERIES</t>
  </si>
  <si>
    <t>120 kVA</t>
  </si>
  <si>
    <t>80 kVA</t>
  </si>
  <si>
    <t>160 kVA</t>
  </si>
  <si>
    <t>Laboratoire</t>
  </si>
  <si>
    <t>60 kVA</t>
  </si>
  <si>
    <t>40 kVA</t>
  </si>
  <si>
    <t>10 kVA</t>
  </si>
  <si>
    <t>15 kVA</t>
  </si>
  <si>
    <t>Année 1 Marché</t>
  </si>
  <si>
    <t>Année 2 Marché</t>
  </si>
  <si>
    <t>Année 3 Marché</t>
  </si>
  <si>
    <t>Année 4 Marché</t>
  </si>
  <si>
    <t>Pontoise-Site Principal</t>
  </si>
  <si>
    <t>6 avenue de l'île de France</t>
  </si>
  <si>
    <t>SS - Local TGBT</t>
  </si>
  <si>
    <t>PON-OND01</t>
  </si>
  <si>
    <t>SOCOMEC</t>
  </si>
  <si>
    <t>PON-OND02</t>
  </si>
  <si>
    <t>Idem PON-OND01</t>
  </si>
  <si>
    <t>Bloc-Radio-Urgences radio-Uau pot3-Réa med ex réa cardio p2-TGOMP bat sud -Groupe de vide - pas de nom</t>
  </si>
  <si>
    <t>216884/1</t>
  </si>
  <si>
    <t>216883/1</t>
  </si>
  <si>
    <t>A</t>
  </si>
  <si>
    <t>DELPHYS DS</t>
  </si>
  <si>
    <t>PON-OND03</t>
  </si>
  <si>
    <t>PON-OND04</t>
  </si>
  <si>
    <t>B</t>
  </si>
  <si>
    <t>SS</t>
  </si>
  <si>
    <t>Ferme 1</t>
  </si>
  <si>
    <t>Ferme 2</t>
  </si>
  <si>
    <t>Alimentation transfo TDOMOP5 PO/O-108                   C60L 25A</t>
  </si>
  <si>
    <t>Coupure generale                   NS160 N</t>
  </si>
  <si>
    <t>Alimentation transfo TDOMOP6 PO/O-108                   C60L 25A</t>
  </si>
  <si>
    <t xml:space="preserve">Centrale appel malade                P1-1 037   C60L 25A </t>
  </si>
  <si>
    <t>Alimentation transfo TDOMOP7 PO/O-108                   C60L 25A</t>
  </si>
  <si>
    <t>Salle SSPI P1-Z05  NG125L</t>
  </si>
  <si>
    <t>Alimentation transfo TDOMOP8 PO/O-108                   C60L 25A</t>
  </si>
  <si>
    <t>Urgences obstricales P1/Z03 NG125L</t>
  </si>
  <si>
    <t>Alimentation transfo TDOMOP9 PO/O-108                   C60L 25A</t>
  </si>
  <si>
    <t>Neonathalogie P1-Z04  NG125L</t>
  </si>
  <si>
    <t>Fluide médicaux  Vide                   PO1-0-026     C60L 40A</t>
  </si>
  <si>
    <t>Urgences pediatrie P1-Z07 NG125L</t>
  </si>
  <si>
    <t>Alimentation transfo TDOMOP1 PO/O-108                C60L 25A</t>
  </si>
  <si>
    <t>Alimentation transfo TDOMOP2 PO/O-108               C60L 25A</t>
  </si>
  <si>
    <t>Alimentation transfo TDOMOP3 PO/O-108                   C60L 25A</t>
  </si>
  <si>
    <t>Alimentation transfo TDOMOP4 PO/O-108                   C60L 25A</t>
  </si>
  <si>
    <t>Ferme 3</t>
  </si>
  <si>
    <t>Consultations Groupées           P2-Z10 C60L 25A</t>
  </si>
  <si>
    <t>Hospitalisation Tête et cou   P4-Z19 C60L 25A</t>
  </si>
  <si>
    <t>Coupure generale                         NS160 N</t>
  </si>
  <si>
    <t>Automate Labo Biochimie          P1-Z06  NG125L</t>
  </si>
  <si>
    <t>Unités 3/4 suite de couches       P5-Z20  C60L 25A</t>
  </si>
  <si>
    <t>Locaux technique Est                   PO-Z01   C60L 25A</t>
  </si>
  <si>
    <t>Consultation ORL Enfants         P2-Z11  C60L 25A</t>
  </si>
  <si>
    <t>RESERVE  C60L 25A</t>
  </si>
  <si>
    <t>Locaux technique Ouest              PO-Z02   C60L 25A</t>
  </si>
  <si>
    <t>Consultation Bâtiment Rotule     P2-Z12  C60L 25A</t>
  </si>
  <si>
    <t>Zone centrale                                P5-Z21  C60L25A</t>
  </si>
  <si>
    <t>Urgences Obstétrique                   P1-Z03 C60L 25A</t>
  </si>
  <si>
    <t>Chir Pédiatrique   P3-Z13              C60L 25A</t>
  </si>
  <si>
    <t xml:space="preserve">Unités 1/2 suite de couches  P5-Z22  C60L 25A </t>
  </si>
  <si>
    <t>Néonathalogie                              P1-Z04 C60L 25A</t>
  </si>
  <si>
    <t>Unités 1/2 Hospitalisation Enfants   P3-Z14 C60L 25A</t>
  </si>
  <si>
    <t xml:space="preserve">Locaux Techniques 1et 2            P6-Z23 et Z23-2  C60L 25A </t>
  </si>
  <si>
    <t>Urgences Pédiatrique                           P1-Z07 C60L 25A</t>
  </si>
  <si>
    <t>Hospital de Jour                             P3-Z15  C60L 25A</t>
  </si>
  <si>
    <t>Auberges des naissances            P6-Z24  C60L 25A</t>
  </si>
  <si>
    <t>Blocs Opératoires                         P1-Z05 C60L 25A</t>
  </si>
  <si>
    <t xml:space="preserve">S/station ST5 GTB  TGS+OND HQ+OND MED+TGHQ+TGOM </t>
  </si>
  <si>
    <t>VDI TDHQ en travaux                  PO/O-025  C60L 25A</t>
  </si>
  <si>
    <t>HTCD/Labo Bactério                     P1-Z06  C60L 25A</t>
  </si>
  <si>
    <t>Chir Ambu unité 3-Hospitalisation Enfants                P3-Z16  C60L 25A</t>
  </si>
  <si>
    <t xml:space="preserve">Alim API-NR+OND TGBT NR1/TGBT NR2 PO/0-20 </t>
  </si>
  <si>
    <t>Grosses pathologiques                               P1-Z08   C60L 25A</t>
  </si>
  <si>
    <t>Hospitalisation Gynécologie                    P4-Z17 C60L-25A</t>
  </si>
  <si>
    <t>Salle Info BFE Alim 1 PO/O25</t>
  </si>
  <si>
    <t>Gynéco Obstétrique                     P2-Z09  C60L 25A</t>
  </si>
  <si>
    <t>Bureaux Médicaux                     P4-Z18   C60L 25A</t>
  </si>
  <si>
    <t>Salle Info BFE Alim 2 PO/O25</t>
  </si>
  <si>
    <t>Local onduleurs BFE TGOM</t>
  </si>
  <si>
    <t xml:space="preserve">TGOM Alimenté par l'onduleur de 60 KVA </t>
  </si>
  <si>
    <t>Local onduleurs BFE TGHQ</t>
  </si>
  <si>
    <t xml:space="preserve">TGHQ alimenté par l'onduleur de 80kva </t>
  </si>
  <si>
    <t>Voir A2b</t>
  </si>
  <si>
    <t>Voir A2a</t>
  </si>
  <si>
    <t>PON-OND05</t>
  </si>
  <si>
    <t>GTEC</t>
  </si>
  <si>
    <t>NOVA33</t>
  </si>
  <si>
    <t>30 kVA</t>
  </si>
  <si>
    <t>N4T021110004</t>
  </si>
  <si>
    <t>N</t>
  </si>
  <si>
    <t>Informatique</t>
  </si>
  <si>
    <t>PON-OND06</t>
  </si>
  <si>
    <t>PON-OND07</t>
  </si>
  <si>
    <t>MASTERYS BC</t>
  </si>
  <si>
    <t>W</t>
  </si>
  <si>
    <t>C</t>
  </si>
  <si>
    <t>O</t>
  </si>
  <si>
    <t>L</t>
  </si>
  <si>
    <t>RDC</t>
  </si>
  <si>
    <t>Accueil/PCS</t>
  </si>
  <si>
    <t>pharmacie isolateur</t>
  </si>
  <si>
    <t>S/SOL</t>
  </si>
  <si>
    <t>AUTOCOM</t>
  </si>
  <si>
    <t xml:space="preserve">RDC </t>
  </si>
  <si>
    <t>SAMU 2</t>
  </si>
  <si>
    <t>SAMU 1</t>
  </si>
  <si>
    <t>LT4 RDC</t>
  </si>
  <si>
    <t>LT3 RDC</t>
  </si>
  <si>
    <t>LT2452</t>
  </si>
  <si>
    <t>N4T1</t>
  </si>
  <si>
    <t xml:space="preserve">Hopital de jour </t>
  </si>
  <si>
    <t>IRM1</t>
  </si>
  <si>
    <t>IRM2</t>
  </si>
  <si>
    <t>S/SOL TGBT</t>
  </si>
  <si>
    <t xml:space="preserve">UPAC </t>
  </si>
  <si>
    <t>RDC armoire elec</t>
  </si>
  <si>
    <t xml:space="preserve">Medecine nucleaire </t>
  </si>
  <si>
    <t>LEGRAND</t>
  </si>
  <si>
    <t>EATON</t>
  </si>
  <si>
    <t>MEGASYSTEM</t>
  </si>
  <si>
    <t>UJ1409100464</t>
  </si>
  <si>
    <t>K51M304807</t>
  </si>
  <si>
    <t>Z1D019110013</t>
  </si>
  <si>
    <t>P105162003/1</t>
  </si>
  <si>
    <t>MG5020030002</t>
  </si>
  <si>
    <t>MG5021060002</t>
  </si>
  <si>
    <t>H3QW10012</t>
  </si>
  <si>
    <t>H3QW10010</t>
  </si>
  <si>
    <t>Z2F020100001</t>
  </si>
  <si>
    <t>Z2F020100002</t>
  </si>
  <si>
    <t>Z2F020100004</t>
  </si>
  <si>
    <t>Z2F020100003</t>
  </si>
  <si>
    <t>Z2F020120001</t>
  </si>
  <si>
    <t>ZP120N-10K-11</t>
  </si>
  <si>
    <t>AC39UT882470005</t>
  </si>
  <si>
    <t>G426R39043</t>
  </si>
  <si>
    <t>GALAXY M6E</t>
  </si>
  <si>
    <t>9E10KI</t>
  </si>
  <si>
    <t>RIELLO UPS</t>
  </si>
  <si>
    <t>S3T 30 XTD AO</t>
  </si>
  <si>
    <t>ZP 120N</t>
  </si>
  <si>
    <t>AP 160N</t>
  </si>
  <si>
    <t>MASTERYS</t>
  </si>
  <si>
    <t>MUST 400-60-05</t>
  </si>
  <si>
    <t>PON-OND08</t>
  </si>
  <si>
    <t>PON-OND09</t>
  </si>
  <si>
    <t>PON-OND10</t>
  </si>
  <si>
    <t>PON-OND11</t>
  </si>
  <si>
    <t>PON-OND12</t>
  </si>
  <si>
    <t>PON-OND13</t>
  </si>
  <si>
    <t>PON-OND14</t>
  </si>
  <si>
    <t>PON-OND15</t>
  </si>
  <si>
    <t>PON-OND16</t>
  </si>
  <si>
    <t>PON-OND17</t>
  </si>
  <si>
    <t>PON-OND18</t>
  </si>
  <si>
    <t>PON-OND19</t>
  </si>
  <si>
    <t>PON-OND20</t>
  </si>
  <si>
    <t>PON-OND21</t>
  </si>
  <si>
    <t>PON-OND22</t>
  </si>
  <si>
    <t>PON-OND23</t>
  </si>
  <si>
    <t>PON-OND24</t>
  </si>
  <si>
    <t>PON-OND25</t>
  </si>
  <si>
    <t>PON-OND26</t>
  </si>
  <si>
    <t>Beaumont-Site Pricipal</t>
  </si>
  <si>
    <t>25 rue Edmond TURQ</t>
  </si>
  <si>
    <t>R-1</t>
  </si>
  <si>
    <t>R+2</t>
  </si>
  <si>
    <t>LABORATOIRE</t>
  </si>
  <si>
    <t>TECHNIQUE AUTOCOM</t>
  </si>
  <si>
    <t>BEA-OND01</t>
  </si>
  <si>
    <t>TECH SYSTEM TYPE TSTT60</t>
  </si>
  <si>
    <t>MGE</t>
  </si>
  <si>
    <t>6 kVA</t>
  </si>
  <si>
    <t>5 kVA</t>
  </si>
  <si>
    <t>BEA-OND02</t>
  </si>
  <si>
    <t>BEA-OND03</t>
  </si>
  <si>
    <t>BEA-OND04</t>
  </si>
  <si>
    <t>BEA-OND05</t>
  </si>
  <si>
    <t xml:space="preserve">BLOCS - NEONATH </t>
  </si>
  <si>
    <t>Z1D018100014</t>
  </si>
  <si>
    <t>Z2H012070004</t>
  </si>
  <si>
    <t>Z1E014090023</t>
  </si>
  <si>
    <t>50UG21001</t>
  </si>
  <si>
    <t>50UG21002</t>
  </si>
  <si>
    <t>93KG20003</t>
  </si>
  <si>
    <t>93KG20004</t>
  </si>
  <si>
    <t>Beaumont-Site Oliviers</t>
  </si>
  <si>
    <t>Route de Noisy</t>
  </si>
  <si>
    <t>Vexin - Aincourt</t>
  </si>
  <si>
    <t>Vexin - Magny en Vexin</t>
  </si>
  <si>
    <t>Vexin - Marines</t>
  </si>
  <si>
    <t>Moyenne annuelle</t>
  </si>
  <si>
    <t>Proposition (indicatif)</t>
  </si>
  <si>
    <t>Ecart</t>
  </si>
  <si>
    <t>LOCAL / NIVEAU IMPLANTATION</t>
  </si>
  <si>
    <t>REFERENCE / DIMENSION</t>
  </si>
  <si>
    <t>Parc de la Bucaille</t>
  </si>
  <si>
    <t>38 rue Carnot</t>
  </si>
  <si>
    <t>10 boulevard Gambetta</t>
  </si>
  <si>
    <t>PUISSANCE (kVA)</t>
  </si>
  <si>
    <t>MAR-OND01</t>
  </si>
  <si>
    <t>MAR-OND02</t>
  </si>
  <si>
    <t>MAR-OND03</t>
  </si>
  <si>
    <t>TP130N 11</t>
  </si>
  <si>
    <t>1,5 kVA</t>
  </si>
  <si>
    <t>PA12H39201</t>
  </si>
  <si>
    <t>9PX 2200i RT 2U 2200 VA</t>
  </si>
  <si>
    <t>2,2 kVA</t>
  </si>
  <si>
    <t>DJW12-9.0 F2</t>
  </si>
  <si>
    <t>APC</t>
  </si>
  <si>
    <t>BACK UPS CS 11 1500</t>
  </si>
  <si>
    <t>5B2143T89376</t>
  </si>
  <si>
    <t>ILPL 885-4463D</t>
  </si>
  <si>
    <t>USAGE</t>
  </si>
  <si>
    <t>MEDICAL</t>
  </si>
  <si>
    <t>TECHNIQUE</t>
  </si>
  <si>
    <t>BUREAUTIQUE</t>
  </si>
  <si>
    <t>MIXTE</t>
  </si>
  <si>
    <t>SA3I</t>
  </si>
  <si>
    <t>OLI-OND01</t>
  </si>
  <si>
    <t>OLI-OND02</t>
  </si>
  <si>
    <t>RdC</t>
  </si>
  <si>
    <t>UCPA</t>
  </si>
  <si>
    <t>OF</t>
  </si>
  <si>
    <t>BEA-OND06</t>
  </si>
  <si>
    <t>SR020T</t>
  </si>
  <si>
    <t>20 kVA</t>
  </si>
  <si>
    <t>AIN-OND01</t>
  </si>
  <si>
    <t>AIN-OND02</t>
  </si>
  <si>
    <t>MGP4-AA</t>
  </si>
  <si>
    <t>12 kVA</t>
  </si>
  <si>
    <t>MAG-OND01</t>
  </si>
  <si>
    <t>MAG-OND02</t>
  </si>
  <si>
    <t>MAG-OND03</t>
  </si>
  <si>
    <t>MAG-OND04</t>
  </si>
  <si>
    <t>MAG-OND05</t>
  </si>
  <si>
    <t>MAG-OND06</t>
  </si>
  <si>
    <t>MAG-OND07</t>
  </si>
  <si>
    <t>MAG-OND08</t>
  </si>
  <si>
    <t>MAG-OND09</t>
  </si>
  <si>
    <t>INFOSEC</t>
  </si>
  <si>
    <t>SCHNEIDER (?)</t>
  </si>
  <si>
    <t>SATURN 33 10 kVA 12 mn - N°S0TAL42UT7838402
(E4TT Evolution II)</t>
  </si>
  <si>
    <t>back UpsPro G1500Va fr</t>
  </si>
  <si>
    <t>SMVS TOUR 3kva 6EXCEI</t>
  </si>
  <si>
    <t>Black UPS 950</t>
  </si>
  <si>
    <t>Ellipse ECO 1200</t>
  </si>
  <si>
    <t>OB2314N06282</t>
  </si>
  <si>
    <t>BR1500G-FR</t>
  </si>
  <si>
    <t>OB2314N06319</t>
  </si>
  <si>
    <t>OB2314N06219</t>
  </si>
  <si>
    <t>3 kVA</t>
  </si>
  <si>
    <t>0,95 kVA</t>
  </si>
  <si>
    <t>1,2 kVA</t>
  </si>
  <si>
    <t>EXCLU</t>
  </si>
  <si>
    <t>MAR-OND04</t>
  </si>
  <si>
    <t>MAR-OND05</t>
  </si>
  <si>
    <t>MAR-OND06</t>
  </si>
  <si>
    <t>MAR-OND07</t>
  </si>
  <si>
    <t>MAR-OND08</t>
  </si>
  <si>
    <t>PHILIPS</t>
  </si>
  <si>
    <t>REF-X3 EX 1200 LCD USB FR/SHUKO</t>
  </si>
  <si>
    <t>OB2314N06266</t>
  </si>
  <si>
    <t>OB2314N06216</t>
  </si>
  <si>
    <t>SMVS3000CAI</t>
  </si>
  <si>
    <t>Secours / spare</t>
  </si>
  <si>
    <t>Secours du PC CEPAGE</t>
  </si>
  <si>
    <t>SDSoins HEPAD Baillard</t>
  </si>
  <si>
    <t>1er étage</t>
  </si>
  <si>
    <t>SDSoins SSRG</t>
  </si>
  <si>
    <t>SDSoins USLD</t>
  </si>
  <si>
    <t xml:space="preserve"> Bât Baillard</t>
  </si>
  <si>
    <t xml:space="preserve"> Bât 50 lits</t>
  </si>
  <si>
    <t>BAIE INFORMATIQUE PRINCIPALE</t>
  </si>
  <si>
    <t>BAIE INFORMATIQUE intermédiaire</t>
  </si>
  <si>
    <t>BAIE INFORMATIQUE AUTOCOM</t>
  </si>
  <si>
    <t>Contrôle d'accès UHR</t>
  </si>
  <si>
    <t>EX-LOGE</t>
  </si>
  <si>
    <t>ALOÏS</t>
  </si>
  <si>
    <t>Buro secretaire Mimosas2</t>
  </si>
  <si>
    <t>Buro A Nové MDLumière</t>
  </si>
  <si>
    <t>SDSoins Campanules</t>
  </si>
  <si>
    <t>med nucléaire/coro/cathé</t>
  </si>
  <si>
    <t>LT IRM Niv--1</t>
  </si>
  <si>
    <t>STS Associé à BEA-OND05</t>
  </si>
  <si>
    <t>OLI-OND03</t>
  </si>
  <si>
    <t>GTEC ZP120N-6K</t>
  </si>
  <si>
    <t>Z1D020120061</t>
  </si>
  <si>
    <t>N1T025030003</t>
  </si>
  <si>
    <t>GTEC NOVA 10K-30</t>
  </si>
  <si>
    <t>SACRED SUN SSP12-9HR</t>
  </si>
  <si>
    <t xml:space="preserve">YUASA SWL 2500-6   </t>
  </si>
  <si>
    <t xml:space="preserve">LEOCH LHR1235 FR </t>
  </si>
  <si>
    <t>REA</t>
  </si>
  <si>
    <t>STS Associé à BEA-STS OND06</t>
  </si>
  <si>
    <t>FIAM</t>
  </si>
  <si>
    <t>PSL</t>
  </si>
  <si>
    <t>D</t>
  </si>
  <si>
    <t>BEA-STS OND05</t>
  </si>
  <si>
    <t>BEA-STS OND06</t>
  </si>
  <si>
    <t xml:space="preserve">YUASA SW280 </t>
  </si>
  <si>
    <t>R+4</t>
  </si>
  <si>
    <t xml:space="preserve">LOCAL EMETTEUR </t>
  </si>
  <si>
    <t>AUTOCOM TGBT POSTE 2</t>
  </si>
  <si>
    <t>Z1D022060003</t>
  </si>
  <si>
    <t>CSB GP1272 F2</t>
  </si>
  <si>
    <t xml:space="preserve">FIAM FG20722 </t>
  </si>
  <si>
    <t>PA</t>
  </si>
  <si>
    <t xml:space="preserve"> AUTOMATE TGBT POSTE 1</t>
  </si>
  <si>
    <t xml:space="preserve"> AUTOMATE TGBT POSTE 2</t>
  </si>
  <si>
    <t>OLI-OND04</t>
  </si>
  <si>
    <t>EATON  9E10KI</t>
  </si>
  <si>
    <t>G426N41059</t>
  </si>
  <si>
    <t xml:space="preserve">EATON </t>
  </si>
  <si>
    <t>G426N41060</t>
  </si>
  <si>
    <t>10KVA</t>
  </si>
  <si>
    <t>NP9 EATON 9E</t>
  </si>
  <si>
    <t>Proposition remplacement annuel batteries NOVO</t>
  </si>
  <si>
    <t>2ème étage</t>
  </si>
  <si>
    <t>XT6025030102</t>
  </si>
  <si>
    <t xml:space="preserve">MATRIX 11 </t>
  </si>
  <si>
    <t xml:space="preserve">TD PCO ADM +LOCAL SERVEUR 2 + DECT local courant faible AUTOCOM  + TD PCO CHI +  TD PCO IRM + TD PCO BLOC +TP PCO PED3 </t>
  </si>
  <si>
    <t xml:space="preserve">ME 19UT135900001   </t>
  </si>
  <si>
    <t xml:space="preserve">EATON 5 PX </t>
  </si>
  <si>
    <t>GC08P07001</t>
  </si>
  <si>
    <t>EATON 5PX</t>
  </si>
  <si>
    <t xml:space="preserve"> HR1234W</t>
  </si>
  <si>
    <t>CB7-12</t>
  </si>
  <si>
    <t>9S2246A00446</t>
  </si>
  <si>
    <t>EASY UPS SRVS 11</t>
  </si>
  <si>
    <t>MS7-12</t>
  </si>
  <si>
    <t>HFS12-320-X</t>
  </si>
  <si>
    <t>HFS12-320W-X</t>
  </si>
  <si>
    <t>XP12V2800</t>
  </si>
  <si>
    <t>P6V1700</t>
  </si>
  <si>
    <t>12FGH36</t>
  </si>
  <si>
    <t>CP1270Y</t>
  </si>
  <si>
    <t>CP129OH</t>
  </si>
  <si>
    <t>DJW12-9.0</t>
  </si>
  <si>
    <t>SWL3300</t>
  </si>
  <si>
    <t>UPS12360F2</t>
  </si>
  <si>
    <t>HR1221WF2</t>
  </si>
  <si>
    <t>CB9-12H</t>
  </si>
  <si>
    <t>HRL12110W</t>
  </si>
  <si>
    <t>NPX35-TFR</t>
  </si>
  <si>
    <t>SANS OBJET</t>
  </si>
  <si>
    <t>?</t>
  </si>
  <si>
    <t>Volumétrie Batteries globale</t>
  </si>
  <si>
    <t>BEA-OND07</t>
  </si>
  <si>
    <t>BEA-OND08</t>
  </si>
  <si>
    <t>ANCIEN SRPR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</si>
</sst>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2" borderId="0" xfId="0" applyFill="1"/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 wrapText="1"/>
    </xf>
    <xf numFmtId="0" fontId="1" fillId="5" borderId="0" xfId="0" applyFont="1" applyFill="1"/>
    <xf numFmtId="0" fontId="1" fillId="3" borderId="1" xfId="0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0" fillId="6" borderId="1" xfId="0" applyFill="1" applyBorder="1" applyAlignment="1">
      <alignment horizontal="left" vertical="center" wrapText="1" shrinkToFit="1"/>
    </xf>
    <xf numFmtId="0" fontId="0" fillId="2" borderId="1" xfId="0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0" fontId="0" fillId="2" borderId="1" xfId="0" applyFill="1" applyBorder="1" applyAlignment="1">
      <alignment horizontal="right" vertical="center" wrapText="1" shrinkToFit="1"/>
    </xf>
    <xf numFmtId="0" fontId="0" fillId="2" borderId="0" xfId="0" applyFill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0" fillId="5" borderId="1" xfId="0" applyFill="1" applyBorder="1" applyAlignment="1">
      <alignment horizontal="center" vertical="center" wrapText="1" shrinkToFit="1"/>
    </xf>
    <xf numFmtId="0" fontId="0" fillId="8" borderId="1" xfId="0" applyFill="1" applyBorder="1" applyAlignment="1">
      <alignment horizontal="left" vertical="center" wrapText="1" shrinkToFit="1"/>
    </xf>
    <xf numFmtId="0" fontId="0" fillId="7" borderId="1" xfId="0" applyFill="1" applyBorder="1" applyAlignment="1">
      <alignment horizontal="left" vertical="center" wrapText="1" shrinkToFit="1"/>
    </xf>
    <xf numFmtId="0" fontId="2" fillId="4" borderId="1" xfId="0" applyFont="1" applyFill="1" applyBorder="1" applyAlignment="1">
      <alignment horizontal="left" vertical="center" wrapText="1" shrinkToFit="1"/>
    </xf>
    <xf numFmtId="0" fontId="0" fillId="9" borderId="1" xfId="0" applyFill="1" applyBorder="1" applyAlignment="1">
      <alignment horizontal="left" vertical="center" wrapText="1" shrinkToFit="1"/>
    </xf>
    <xf numFmtId="0" fontId="0" fillId="10" borderId="1" xfId="0" applyFill="1" applyBorder="1" applyAlignment="1">
      <alignment horizontal="left" vertical="center" wrapText="1" shrinkToFit="1"/>
    </xf>
    <xf numFmtId="0" fontId="0" fillId="2" borderId="0" xfId="0" applyFill="1" applyAlignment="1">
      <alignment horizontal="center" vertical="center" wrapText="1" shrinkToFit="1"/>
    </xf>
    <xf numFmtId="0" fontId="8" fillId="2" borderId="0" xfId="0" applyFont="1" applyFill="1" applyAlignment="1">
      <alignment horizontal="center" vertical="center" wrapText="1" shrinkToFit="1"/>
    </xf>
    <xf numFmtId="0" fontId="0" fillId="2" borderId="0" xfId="0" applyFill="1" applyAlignment="1">
      <alignment horizontal="right" vertical="center" wrapText="1" shrinkToFit="1"/>
    </xf>
    <xf numFmtId="0" fontId="0" fillId="2" borderId="0" xfId="0" applyFill="1" applyAlignment="1">
      <alignment horizontal="left" vertical="center" wrapText="1" shrinkToFit="1"/>
    </xf>
    <xf numFmtId="0" fontId="7" fillId="2" borderId="1" xfId="0" applyFont="1" applyFill="1" applyBorder="1" applyAlignment="1">
      <alignment horizontal="center" vertical="center" wrapText="1" shrinkToFit="1"/>
    </xf>
    <xf numFmtId="0" fontId="0" fillId="11" borderId="1" xfId="0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3" borderId="1" xfId="0" applyFill="1" applyBorder="1" applyAlignment="1">
      <alignment vertical="center" wrapText="1" shrinkToFit="1"/>
    </xf>
    <xf numFmtId="0" fontId="0" fillId="3" borderId="1" xfId="0" applyFill="1" applyBorder="1" applyAlignment="1">
      <alignment horizontal="center" vertical="center" wrapText="1" shrinkToFit="1"/>
    </xf>
    <xf numFmtId="0" fontId="0" fillId="3" borderId="1" xfId="0" applyFill="1" applyBorder="1" applyAlignment="1">
      <alignment horizontal="right" vertical="center" wrapText="1" shrinkToFit="1"/>
    </xf>
    <xf numFmtId="0" fontId="0" fillId="4" borderId="1" xfId="0" applyFill="1" applyBorder="1" applyAlignment="1">
      <alignment horizontal="center" vertical="center" wrapText="1" shrinkToFit="1"/>
    </xf>
    <xf numFmtId="0" fontId="0" fillId="12" borderId="1" xfId="0" applyFill="1" applyBorder="1" applyAlignment="1">
      <alignment horizontal="center" vertical="center" wrapText="1" shrinkToFit="1"/>
    </xf>
    <xf numFmtId="0" fontId="0" fillId="7" borderId="1" xfId="0" applyFill="1" applyBorder="1" applyAlignment="1">
      <alignment horizontal="center" vertical="center" wrapText="1" shrinkToFit="1"/>
    </xf>
    <xf numFmtId="0" fontId="0" fillId="13" borderId="1" xfId="0" applyFill="1" applyBorder="1" applyAlignment="1">
      <alignment horizontal="center" vertical="center" wrapText="1" shrinkToFit="1"/>
    </xf>
    <xf numFmtId="0" fontId="0" fillId="2" borderId="0" xfId="0" applyFill="1" applyAlignment="1">
      <alignment horizontal="left" vertical="center" wrapText="1" shrinkToFit="1"/>
    </xf>
    <xf numFmtId="0" fontId="0" fillId="12" borderId="0" xfId="0" applyFill="1" applyAlignment="1">
      <alignment horizontal="left" vertical="center" wrapText="1" shrinkToFit="1"/>
    </xf>
    <xf numFmtId="0" fontId="0" fillId="12" borderId="2" xfId="0" applyFill="1" applyBorder="1" applyAlignment="1">
      <alignment horizontal="left" vertical="center" wrapText="1" shrinkToFit="1"/>
    </xf>
    <xf numFmtId="0" fontId="0" fillId="7" borderId="0" xfId="0" applyFill="1" applyAlignment="1">
      <alignment horizontal="left" vertical="center" wrapText="1" shrinkToFit="1"/>
    </xf>
    <xf numFmtId="0" fontId="0" fillId="7" borderId="2" xfId="0" applyFill="1" applyBorder="1" applyAlignment="1">
      <alignment horizontal="left" vertical="center" wrapText="1" shrinkToFit="1"/>
    </xf>
    <xf numFmtId="0" fontId="0" fillId="13" borderId="0" xfId="0" applyFill="1" applyAlignment="1">
      <alignment horizontal="left" vertical="center" wrapText="1" shrinkToFit="1"/>
    </xf>
    <xf numFmtId="0" fontId="0" fillId="13" borderId="2" xfId="0" applyFill="1" applyBorder="1" applyAlignment="1">
      <alignment horizontal="left" vertical="center" wrapText="1" shrinkToFit="1"/>
    </xf>
    <xf numFmtId="0" fontId="0" fillId="4" borderId="0" xfId="0" applyFill="1" applyAlignment="1">
      <alignment vertical="center" wrapText="1" shrinkToFit="1"/>
    </xf>
    <xf numFmtId="0" fontId="0" fillId="4" borderId="2" xfId="0" applyFill="1" applyBorder="1" applyAlignment="1">
      <alignment vertical="center" wrapText="1" shrinkToFit="1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CCFF"/>
      <color rgb="FFCCFFFF"/>
      <color rgb="FFCCFFCC"/>
      <color rgb="FF00FF00"/>
      <color rgb="FF99FF99"/>
      <color rgb="FFFFCC99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160020</xdr:colOff>
      <xdr:row>2</xdr:row>
      <xdr:rowOff>190500</xdr:rowOff>
    </xdr:from>
    <xdr:to>
      <xdr:col>4</xdr:col>
      <xdr:colOff>236220</xdr:colOff>
      <xdr:row>15</xdr:row>
      <xdr:rowOff>15240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2114550" y="1946910"/>
          <a:ext cx="5394960" cy="26136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91440</xdr:colOff>
      <xdr:row>3</xdr:row>
      <xdr:rowOff>7620</xdr:rowOff>
    </xdr:from>
    <xdr:to>
      <xdr:col>7</xdr:col>
      <xdr:colOff>723900</xdr:colOff>
      <xdr:row>10</xdr:row>
      <xdr:rowOff>99060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6324600"/>
          <a:ext cx="3802380" cy="3246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4140625" defaultRowHeight="14.4" x14ac:dyDescent="0.3"/>
  <cols>
    <col min="1" max="1" width="19.5546875" style="24" bestFit="1" customWidth="1"/>
    <col min="2" max="2" width="23.33203125" style="24" bestFit="1" customWidth="1"/>
    <col min="3" max="3" width="15.77734375" style="33" customWidth="1"/>
    <col min="4" max="4" width="18.33203125" style="33" bestFit="1" customWidth="1"/>
    <col min="5" max="5" width="25.77734375" style="33" customWidth="1"/>
    <col min="6" max="6" width="12.6640625" style="34" customWidth="1"/>
    <col min="7" max="8" width="15.6640625" style="24" customWidth="1"/>
    <col min="9" max="9" width="25.77734375" style="33" customWidth="1"/>
    <col min="10" max="10" width="18.6640625" style="24" customWidth="1"/>
    <col min="11" max="11" width="11.44140625" style="35"/>
    <col min="12" max="13" width="11.44140625" style="33"/>
    <col min="14" max="14" width="20.77734375" style="24" customWidth="1"/>
    <col min="15" max="15" width="11.44140625" style="24"/>
    <col min="16" max="16" width="15.33203125" style="24" customWidth="1"/>
    <col min="17" max="17" width="15.6640625" style="33" customWidth="1"/>
    <col min="18" max="18" width="20.77734375" style="33" customWidth="1"/>
    <col min="19" max="16384" width="11.44140625" style="24"/>
  </cols>
  <sheetData>
    <row r="1" spans="1:18" s="17" customFormat="1" ht="43.2" x14ac:dyDescent="0.3">
      <c r="A1" s="15" t="s">
        <v>2</v>
      </c>
      <c r="B1" s="15" t="s">
        <v>4</v>
      </c>
      <c r="C1" s="15" t="s">
        <v>3</v>
      </c>
      <c r="D1" s="15" t="s">
        <v>209</v>
      </c>
      <c r="E1" s="15" t="s">
        <v>5</v>
      </c>
      <c r="F1" s="16" t="s">
        <v>228</v>
      </c>
      <c r="G1" s="15" t="s">
        <v>10</v>
      </c>
      <c r="H1" s="15" t="s">
        <v>0</v>
      </c>
      <c r="I1" s="15" t="s">
        <v>1</v>
      </c>
      <c r="J1" s="15" t="s">
        <v>6</v>
      </c>
      <c r="K1" s="15" t="s">
        <v>214</v>
      </c>
      <c r="L1" s="15" t="s">
        <v>8</v>
      </c>
      <c r="M1" s="15" t="s">
        <v>7</v>
      </c>
      <c r="N1" s="16" t="s">
        <v>210</v>
      </c>
      <c r="O1" s="15" t="s">
        <v>11</v>
      </c>
      <c r="P1" s="15" t="s">
        <v>12</v>
      </c>
      <c r="Q1" s="15" t="s">
        <v>13</v>
      </c>
      <c r="R1" s="15" t="s">
        <v>332</v>
      </c>
    </row>
    <row r="2" spans="1:18" ht="57.6" x14ac:dyDescent="0.3">
      <c r="A2" s="18" t="s">
        <v>26</v>
      </c>
      <c r="B2" s="19" t="s">
        <v>27</v>
      </c>
      <c r="C2" s="20" t="s">
        <v>36</v>
      </c>
      <c r="D2" s="20" t="s">
        <v>28</v>
      </c>
      <c r="E2" s="21" t="s">
        <v>33</v>
      </c>
      <c r="F2" s="22" t="s">
        <v>229</v>
      </c>
      <c r="G2" s="20" t="s">
        <v>29</v>
      </c>
      <c r="H2" s="19" t="s">
        <v>30</v>
      </c>
      <c r="I2" s="20" t="s">
        <v>37</v>
      </c>
      <c r="J2" s="20" t="s">
        <v>34</v>
      </c>
      <c r="K2" s="23" t="s">
        <v>14</v>
      </c>
      <c r="L2" s="20">
        <v>2004</v>
      </c>
      <c r="M2" s="20">
        <v>128</v>
      </c>
      <c r="N2" s="20" t="s">
        <v>346</v>
      </c>
      <c r="O2" s="19">
        <v>80</v>
      </c>
      <c r="P2" s="19">
        <v>12</v>
      </c>
      <c r="Q2" s="20">
        <v>2020</v>
      </c>
      <c r="R2" s="44" t="s">
        <v>22</v>
      </c>
    </row>
    <row r="3" spans="1:18" ht="30" customHeight="1" x14ac:dyDescent="0.3">
      <c r="A3" s="18" t="s">
        <v>26</v>
      </c>
      <c r="B3" s="19" t="s">
        <v>27</v>
      </c>
      <c r="C3" s="20" t="s">
        <v>36</v>
      </c>
      <c r="D3" s="20" t="s">
        <v>28</v>
      </c>
      <c r="E3" s="20" t="s">
        <v>32</v>
      </c>
      <c r="F3" s="22" t="s">
        <v>229</v>
      </c>
      <c r="G3" s="20" t="s">
        <v>31</v>
      </c>
      <c r="H3" s="19" t="s">
        <v>30</v>
      </c>
      <c r="I3" s="20" t="s">
        <v>37</v>
      </c>
      <c r="J3" s="25" t="s">
        <v>35</v>
      </c>
      <c r="K3" s="23" t="s">
        <v>14</v>
      </c>
      <c r="L3" s="20">
        <v>2004</v>
      </c>
      <c r="M3" s="20">
        <v>128</v>
      </c>
      <c r="N3" s="20" t="s">
        <v>347</v>
      </c>
      <c r="O3" s="19">
        <v>80</v>
      </c>
      <c r="P3" s="19">
        <v>12</v>
      </c>
      <c r="Q3" s="20">
        <v>2020</v>
      </c>
      <c r="R3" s="45" t="s">
        <v>23</v>
      </c>
    </row>
    <row r="4" spans="1:18" ht="30" customHeight="1" x14ac:dyDescent="0.3">
      <c r="A4" s="18" t="s">
        <v>26</v>
      </c>
      <c r="B4" s="19" t="s">
        <v>27</v>
      </c>
      <c r="C4" s="20" t="s">
        <v>36</v>
      </c>
      <c r="D4" s="20" t="s">
        <v>116</v>
      </c>
      <c r="E4" s="26" t="s">
        <v>117</v>
      </c>
      <c r="F4" s="22" t="s">
        <v>230</v>
      </c>
      <c r="G4" s="20" t="s">
        <v>38</v>
      </c>
      <c r="H4" s="19" t="s">
        <v>100</v>
      </c>
      <c r="I4" s="20" t="s">
        <v>158</v>
      </c>
      <c r="J4" s="20" t="s">
        <v>139</v>
      </c>
      <c r="K4" s="23" t="s">
        <v>18</v>
      </c>
      <c r="L4" s="20">
        <v>2020</v>
      </c>
      <c r="M4" s="20">
        <v>160</v>
      </c>
      <c r="N4" s="20" t="s">
        <v>353</v>
      </c>
      <c r="O4" s="19">
        <v>9</v>
      </c>
      <c r="P4" s="19">
        <v>12</v>
      </c>
      <c r="Q4" s="20">
        <v>2020</v>
      </c>
      <c r="R4" s="44" t="s">
        <v>22</v>
      </c>
    </row>
    <row r="5" spans="1:18" ht="30" customHeight="1" x14ac:dyDescent="0.3">
      <c r="A5" s="18" t="s">
        <v>26</v>
      </c>
      <c r="B5" s="19" t="s">
        <v>27</v>
      </c>
      <c r="C5" s="20" t="s">
        <v>36</v>
      </c>
      <c r="D5" s="20" t="s">
        <v>116</v>
      </c>
      <c r="E5" s="26" t="s">
        <v>117</v>
      </c>
      <c r="F5" s="22" t="s">
        <v>230</v>
      </c>
      <c r="G5" s="20" t="s">
        <v>39</v>
      </c>
      <c r="H5" s="19" t="s">
        <v>100</v>
      </c>
      <c r="I5" s="20" t="s">
        <v>158</v>
      </c>
      <c r="J5" s="20" t="s">
        <v>140</v>
      </c>
      <c r="K5" s="23" t="s">
        <v>18</v>
      </c>
      <c r="L5" s="20">
        <v>2020</v>
      </c>
      <c r="M5" s="20">
        <v>160</v>
      </c>
      <c r="N5" s="20" t="s">
        <v>353</v>
      </c>
      <c r="O5" s="19">
        <v>9</v>
      </c>
      <c r="P5" s="19">
        <v>12</v>
      </c>
      <c r="Q5" s="20">
        <v>2020</v>
      </c>
      <c r="R5" s="45" t="s">
        <v>23</v>
      </c>
    </row>
    <row r="6" spans="1:18" ht="30" customHeight="1" x14ac:dyDescent="0.3">
      <c r="A6" s="18" t="s">
        <v>26</v>
      </c>
      <c r="B6" s="19" t="s">
        <v>27</v>
      </c>
      <c r="C6" s="20" t="s">
        <v>36</v>
      </c>
      <c r="D6" s="20" t="s">
        <v>116</v>
      </c>
      <c r="E6" s="20" t="s">
        <v>17</v>
      </c>
      <c r="F6" s="22" t="s">
        <v>230</v>
      </c>
      <c r="G6" s="20" t="s">
        <v>99</v>
      </c>
      <c r="H6" s="19" t="s">
        <v>100</v>
      </c>
      <c r="I6" s="20" t="s">
        <v>101</v>
      </c>
      <c r="J6" s="20" t="s">
        <v>103</v>
      </c>
      <c r="K6" s="23" t="s">
        <v>102</v>
      </c>
      <c r="L6" s="20">
        <v>2022</v>
      </c>
      <c r="M6" s="20">
        <v>120</v>
      </c>
      <c r="N6" s="20" t="s">
        <v>350</v>
      </c>
      <c r="O6" s="19">
        <v>9</v>
      </c>
      <c r="P6" s="19">
        <v>12</v>
      </c>
      <c r="Q6" s="20">
        <v>2022</v>
      </c>
      <c r="R6" s="46" t="s">
        <v>24</v>
      </c>
    </row>
    <row r="7" spans="1:18" ht="30" customHeight="1" x14ac:dyDescent="0.3">
      <c r="A7" s="18" t="s">
        <v>26</v>
      </c>
      <c r="B7" s="19" t="s">
        <v>27</v>
      </c>
      <c r="C7" s="20" t="s">
        <v>36</v>
      </c>
      <c r="D7" s="20" t="s">
        <v>298</v>
      </c>
      <c r="E7" s="26" t="s">
        <v>126</v>
      </c>
      <c r="F7" s="22" t="s">
        <v>230</v>
      </c>
      <c r="G7" s="20" t="s">
        <v>106</v>
      </c>
      <c r="H7" s="19" t="s">
        <v>133</v>
      </c>
      <c r="I7" s="20" t="s">
        <v>338</v>
      </c>
      <c r="J7" s="20" t="s">
        <v>339</v>
      </c>
      <c r="K7" s="23" t="s">
        <v>188</v>
      </c>
      <c r="L7" s="20">
        <v>2024</v>
      </c>
      <c r="M7" s="20">
        <v>20</v>
      </c>
      <c r="N7" s="20" t="s">
        <v>342</v>
      </c>
      <c r="O7" s="19">
        <v>7</v>
      </c>
      <c r="P7" s="19">
        <v>12</v>
      </c>
      <c r="Q7" s="20"/>
      <c r="R7" s="20" t="s">
        <v>269</v>
      </c>
    </row>
    <row r="8" spans="1:18" ht="30" customHeight="1" x14ac:dyDescent="0.3">
      <c r="A8" s="18" t="s">
        <v>26</v>
      </c>
      <c r="B8" s="19" t="s">
        <v>27</v>
      </c>
      <c r="C8" s="20" t="s">
        <v>36</v>
      </c>
      <c r="D8" s="20" t="s">
        <v>298</v>
      </c>
      <c r="E8" s="26" t="s">
        <v>126</v>
      </c>
      <c r="F8" s="22" t="s">
        <v>230</v>
      </c>
      <c r="G8" s="20" t="s">
        <v>107</v>
      </c>
      <c r="H8" s="19" t="s">
        <v>133</v>
      </c>
      <c r="I8" s="20" t="s">
        <v>340</v>
      </c>
      <c r="J8" s="20" t="s">
        <v>339</v>
      </c>
      <c r="K8" s="23" t="s">
        <v>188</v>
      </c>
      <c r="L8" s="20">
        <v>2024</v>
      </c>
      <c r="M8" s="20">
        <v>20</v>
      </c>
      <c r="N8" s="20" t="s">
        <v>341</v>
      </c>
      <c r="O8" s="19">
        <v>7</v>
      </c>
      <c r="P8" s="19">
        <v>12</v>
      </c>
      <c r="Q8" s="20"/>
      <c r="R8" s="20" t="s">
        <v>269</v>
      </c>
    </row>
    <row r="9" spans="1:18" ht="30" customHeight="1" x14ac:dyDescent="0.3">
      <c r="A9" s="18" t="s">
        <v>26</v>
      </c>
      <c r="B9" s="19" t="s">
        <v>27</v>
      </c>
      <c r="C9" s="20" t="s">
        <v>36</v>
      </c>
      <c r="D9" s="20" t="s">
        <v>298</v>
      </c>
      <c r="E9" s="26" t="s">
        <v>127</v>
      </c>
      <c r="F9" s="22" t="s">
        <v>230</v>
      </c>
      <c r="G9" s="20" t="s">
        <v>159</v>
      </c>
      <c r="H9" s="19" t="s">
        <v>9</v>
      </c>
      <c r="I9" s="20" t="s">
        <v>344</v>
      </c>
      <c r="J9" s="20" t="s">
        <v>343</v>
      </c>
      <c r="K9" s="23" t="s">
        <v>187</v>
      </c>
      <c r="L9" s="20">
        <v>2023</v>
      </c>
      <c r="M9" s="20">
        <v>16</v>
      </c>
      <c r="N9" s="20" t="s">
        <v>345</v>
      </c>
      <c r="O9" s="19">
        <v>7</v>
      </c>
      <c r="P9" s="19">
        <v>12</v>
      </c>
      <c r="Q9" s="20"/>
      <c r="R9" s="46" t="s">
        <v>24</v>
      </c>
    </row>
    <row r="10" spans="1:18" ht="30" customHeight="1" x14ac:dyDescent="0.3">
      <c r="A10" s="18" t="s">
        <v>26</v>
      </c>
      <c r="B10" s="19" t="s">
        <v>27</v>
      </c>
      <c r="C10" s="20" t="s">
        <v>36</v>
      </c>
      <c r="D10" s="20" t="s">
        <v>128</v>
      </c>
      <c r="E10" s="26" t="s">
        <v>129</v>
      </c>
      <c r="F10" s="22" t="s">
        <v>230</v>
      </c>
      <c r="G10" s="20" t="s">
        <v>160</v>
      </c>
      <c r="H10" s="19" t="s">
        <v>153</v>
      </c>
      <c r="I10" s="20" t="s">
        <v>154</v>
      </c>
      <c r="J10" s="20" t="s">
        <v>149</v>
      </c>
      <c r="K10" s="23" t="s">
        <v>102</v>
      </c>
      <c r="L10" s="20">
        <v>2024</v>
      </c>
      <c r="M10" s="20">
        <v>120</v>
      </c>
      <c r="N10" s="20" t="s">
        <v>355</v>
      </c>
      <c r="O10" s="19">
        <v>9</v>
      </c>
      <c r="P10" s="19">
        <v>12</v>
      </c>
      <c r="Q10" s="20">
        <v>2024</v>
      </c>
      <c r="R10" s="43" t="s">
        <v>25</v>
      </c>
    </row>
    <row r="11" spans="1:18" ht="30" customHeight="1" x14ac:dyDescent="0.3">
      <c r="A11" s="18" t="s">
        <v>26</v>
      </c>
      <c r="B11" s="19" t="s">
        <v>27</v>
      </c>
      <c r="C11" s="20" t="s">
        <v>36</v>
      </c>
      <c r="D11" s="20" t="s">
        <v>121</v>
      </c>
      <c r="E11" s="26" t="s">
        <v>105</v>
      </c>
      <c r="F11" s="22" t="s">
        <v>231</v>
      </c>
      <c r="G11" s="20" t="s">
        <v>161</v>
      </c>
      <c r="H11" s="19" t="s">
        <v>100</v>
      </c>
      <c r="I11" s="20" t="s">
        <v>156</v>
      </c>
      <c r="J11" s="20" t="s">
        <v>143</v>
      </c>
      <c r="K11" s="23" t="s">
        <v>187</v>
      </c>
      <c r="L11" s="20">
        <v>2021</v>
      </c>
      <c r="M11" s="20">
        <v>15</v>
      </c>
      <c r="N11" s="20" t="s">
        <v>356</v>
      </c>
      <c r="O11" s="19">
        <v>5</v>
      </c>
      <c r="P11" s="19">
        <v>12</v>
      </c>
      <c r="Q11" s="20">
        <v>2021</v>
      </c>
      <c r="R11" s="44" t="s">
        <v>22</v>
      </c>
    </row>
    <row r="12" spans="1:18" ht="30" customHeight="1" x14ac:dyDescent="0.3">
      <c r="A12" s="18" t="s">
        <v>26</v>
      </c>
      <c r="B12" s="19" t="s">
        <v>27</v>
      </c>
      <c r="C12" s="20" t="s">
        <v>36</v>
      </c>
      <c r="D12" s="20" t="s">
        <v>122</v>
      </c>
      <c r="E12" s="26" t="s">
        <v>105</v>
      </c>
      <c r="F12" s="22" t="s">
        <v>231</v>
      </c>
      <c r="G12" s="20" t="s">
        <v>162</v>
      </c>
      <c r="H12" s="19" t="s">
        <v>100</v>
      </c>
      <c r="I12" s="20" t="s">
        <v>156</v>
      </c>
      <c r="J12" s="20" t="s">
        <v>144</v>
      </c>
      <c r="K12" s="23" t="s">
        <v>187</v>
      </c>
      <c r="L12" s="20">
        <v>2021</v>
      </c>
      <c r="M12" s="20">
        <v>15</v>
      </c>
      <c r="N12" s="20" t="s">
        <v>356</v>
      </c>
      <c r="O12" s="19">
        <v>5</v>
      </c>
      <c r="P12" s="19">
        <v>12</v>
      </c>
      <c r="Q12" s="20">
        <v>2021</v>
      </c>
      <c r="R12" s="44" t="s">
        <v>22</v>
      </c>
    </row>
    <row r="13" spans="1:18" ht="30" customHeight="1" x14ac:dyDescent="0.3">
      <c r="A13" s="18" t="s">
        <v>26</v>
      </c>
      <c r="B13" s="19" t="s">
        <v>27</v>
      </c>
      <c r="C13" s="20" t="s">
        <v>36</v>
      </c>
      <c r="D13" s="20" t="s">
        <v>123</v>
      </c>
      <c r="E13" s="26" t="s">
        <v>105</v>
      </c>
      <c r="F13" s="22" t="s">
        <v>231</v>
      </c>
      <c r="G13" s="20" t="s">
        <v>163</v>
      </c>
      <c r="H13" s="19" t="s">
        <v>100</v>
      </c>
      <c r="I13" s="20" t="s">
        <v>156</v>
      </c>
      <c r="J13" s="20" t="s">
        <v>145</v>
      </c>
      <c r="K13" s="23" t="s">
        <v>187</v>
      </c>
      <c r="L13" s="20">
        <v>2021</v>
      </c>
      <c r="M13" s="20">
        <v>15</v>
      </c>
      <c r="N13" s="20" t="s">
        <v>356</v>
      </c>
      <c r="O13" s="19">
        <v>5</v>
      </c>
      <c r="P13" s="19">
        <v>12</v>
      </c>
      <c r="Q13" s="20">
        <v>2021</v>
      </c>
      <c r="R13" s="44" t="s">
        <v>22</v>
      </c>
    </row>
    <row r="14" spans="1:18" ht="30" customHeight="1" x14ac:dyDescent="0.3">
      <c r="A14" s="18" t="s">
        <v>26</v>
      </c>
      <c r="B14" s="19" t="s">
        <v>27</v>
      </c>
      <c r="C14" s="20" t="s">
        <v>36</v>
      </c>
      <c r="D14" s="20" t="s">
        <v>124</v>
      </c>
      <c r="E14" s="26" t="s">
        <v>125</v>
      </c>
      <c r="F14" s="22" t="s">
        <v>229</v>
      </c>
      <c r="G14" s="20" t="s">
        <v>164</v>
      </c>
      <c r="H14" s="19" t="s">
        <v>100</v>
      </c>
      <c r="I14" s="20" t="s">
        <v>155</v>
      </c>
      <c r="J14" s="20" t="s">
        <v>148</v>
      </c>
      <c r="K14" s="23" t="s">
        <v>20</v>
      </c>
      <c r="L14" s="20">
        <v>2022</v>
      </c>
      <c r="M14" s="20">
        <v>60</v>
      </c>
      <c r="N14" s="20" t="s">
        <v>353</v>
      </c>
      <c r="O14" s="19">
        <v>9</v>
      </c>
      <c r="P14" s="19">
        <v>12</v>
      </c>
      <c r="Q14" s="20">
        <v>2022</v>
      </c>
      <c r="R14" s="45" t="s">
        <v>23</v>
      </c>
    </row>
    <row r="15" spans="1:18" ht="30" customHeight="1" x14ac:dyDescent="0.3">
      <c r="A15" s="18" t="s">
        <v>26</v>
      </c>
      <c r="B15" s="19" t="s">
        <v>27</v>
      </c>
      <c r="C15" s="20" t="s">
        <v>40</v>
      </c>
      <c r="D15" s="20" t="s">
        <v>41</v>
      </c>
      <c r="E15" s="20" t="s">
        <v>97</v>
      </c>
      <c r="F15" s="22" t="s">
        <v>229</v>
      </c>
      <c r="G15" s="20" t="s">
        <v>165</v>
      </c>
      <c r="H15" s="19" t="s">
        <v>30</v>
      </c>
      <c r="I15" s="20" t="s">
        <v>37</v>
      </c>
      <c r="J15" s="20">
        <v>3615820504</v>
      </c>
      <c r="K15" s="23" t="s">
        <v>15</v>
      </c>
      <c r="L15" s="20">
        <v>2012</v>
      </c>
      <c r="M15" s="20">
        <v>32</v>
      </c>
      <c r="N15" s="20" t="s">
        <v>348</v>
      </c>
      <c r="O15" s="19">
        <v>70</v>
      </c>
      <c r="P15" s="19">
        <v>12</v>
      </c>
      <c r="Q15" s="20">
        <v>2017</v>
      </c>
      <c r="R15" s="44" t="s">
        <v>22</v>
      </c>
    </row>
    <row r="16" spans="1:18" ht="30" customHeight="1" x14ac:dyDescent="0.3">
      <c r="A16" s="18" t="s">
        <v>26</v>
      </c>
      <c r="B16" s="19" t="s">
        <v>27</v>
      </c>
      <c r="C16" s="20" t="s">
        <v>40</v>
      </c>
      <c r="D16" s="20" t="s">
        <v>41</v>
      </c>
      <c r="E16" s="20" t="s">
        <v>98</v>
      </c>
      <c r="F16" s="22" t="s">
        <v>229</v>
      </c>
      <c r="G16" s="20" t="s">
        <v>166</v>
      </c>
      <c r="H16" s="19" t="s">
        <v>30</v>
      </c>
      <c r="I16" s="20" t="s">
        <v>37</v>
      </c>
      <c r="J16" s="20">
        <v>3615380502</v>
      </c>
      <c r="K16" s="23" t="s">
        <v>18</v>
      </c>
      <c r="L16" s="20">
        <v>2012</v>
      </c>
      <c r="M16" s="20">
        <v>58</v>
      </c>
      <c r="N16" s="20" t="s">
        <v>349</v>
      </c>
      <c r="O16" s="19">
        <v>132</v>
      </c>
      <c r="P16" s="19">
        <v>12</v>
      </c>
      <c r="Q16" s="20">
        <v>2017</v>
      </c>
      <c r="R16" s="44" t="s">
        <v>22</v>
      </c>
    </row>
    <row r="17" spans="1:18" x14ac:dyDescent="0.3">
      <c r="A17" s="18" t="s">
        <v>26</v>
      </c>
      <c r="B17" s="19" t="s">
        <v>27</v>
      </c>
      <c r="C17" s="20" t="s">
        <v>110</v>
      </c>
      <c r="D17" s="20" t="s">
        <v>116</v>
      </c>
      <c r="E17" s="20" t="s">
        <v>297</v>
      </c>
      <c r="F17" s="22" t="s">
        <v>229</v>
      </c>
      <c r="G17" s="20" t="s">
        <v>167</v>
      </c>
      <c r="H17" s="19" t="s">
        <v>30</v>
      </c>
      <c r="I17" s="20" t="s">
        <v>157</v>
      </c>
      <c r="J17" s="20" t="s">
        <v>138</v>
      </c>
      <c r="K17" s="23" t="s">
        <v>21</v>
      </c>
      <c r="L17" s="20">
        <v>2009</v>
      </c>
      <c r="M17" s="20">
        <v>72</v>
      </c>
      <c r="N17" s="20" t="s">
        <v>352</v>
      </c>
      <c r="O17" s="19">
        <v>9</v>
      </c>
      <c r="P17" s="19">
        <v>12</v>
      </c>
      <c r="Q17" s="20">
        <v>2020</v>
      </c>
      <c r="R17" s="44" t="s">
        <v>22</v>
      </c>
    </row>
    <row r="18" spans="1:18" ht="30" customHeight="1" x14ac:dyDescent="0.3">
      <c r="A18" s="18" t="s">
        <v>26</v>
      </c>
      <c r="B18" s="19" t="s">
        <v>27</v>
      </c>
      <c r="C18" s="20" t="s">
        <v>110</v>
      </c>
      <c r="D18" s="20" t="s">
        <v>113</v>
      </c>
      <c r="E18" s="20" t="s">
        <v>115</v>
      </c>
      <c r="F18" s="22" t="s">
        <v>230</v>
      </c>
      <c r="G18" s="20" t="s">
        <v>168</v>
      </c>
      <c r="H18" s="19" t="s">
        <v>134</v>
      </c>
      <c r="I18" s="20"/>
      <c r="J18" s="20" t="s">
        <v>136</v>
      </c>
      <c r="K18" s="23" t="s">
        <v>188</v>
      </c>
      <c r="L18" s="20">
        <v>2011</v>
      </c>
      <c r="M18" s="20">
        <v>12</v>
      </c>
      <c r="N18" s="20" t="s">
        <v>359</v>
      </c>
      <c r="O18" s="19">
        <v>9</v>
      </c>
      <c r="P18" s="19">
        <v>12</v>
      </c>
      <c r="Q18" s="20"/>
      <c r="R18" s="43" t="s">
        <v>25</v>
      </c>
    </row>
    <row r="19" spans="1:18" ht="30" customHeight="1" x14ac:dyDescent="0.3">
      <c r="A19" s="18" t="s">
        <v>26</v>
      </c>
      <c r="B19" s="19" t="s">
        <v>27</v>
      </c>
      <c r="C19" s="20" t="s">
        <v>110</v>
      </c>
      <c r="D19" s="20" t="s">
        <v>113</v>
      </c>
      <c r="E19" s="20" t="s">
        <v>115</v>
      </c>
      <c r="F19" s="22" t="s">
        <v>230</v>
      </c>
      <c r="G19" s="20" t="s">
        <v>169</v>
      </c>
      <c r="H19" s="19" t="s">
        <v>100</v>
      </c>
      <c r="I19" s="20" t="s">
        <v>155</v>
      </c>
      <c r="J19" s="20" t="s">
        <v>137</v>
      </c>
      <c r="K19" s="23" t="s">
        <v>187</v>
      </c>
      <c r="L19" s="20">
        <v>2020</v>
      </c>
      <c r="M19" s="20">
        <v>20</v>
      </c>
      <c r="N19" s="20" t="s">
        <v>355</v>
      </c>
      <c r="O19" s="19">
        <v>9</v>
      </c>
      <c r="P19" s="19">
        <v>12</v>
      </c>
      <c r="Q19" s="20">
        <v>2020</v>
      </c>
      <c r="R19" s="43" t="s">
        <v>25</v>
      </c>
    </row>
    <row r="20" spans="1:18" ht="30" customHeight="1" x14ac:dyDescent="0.3">
      <c r="A20" s="18" t="s">
        <v>26</v>
      </c>
      <c r="B20" s="19" t="s">
        <v>27</v>
      </c>
      <c r="C20" s="20" t="s">
        <v>110</v>
      </c>
      <c r="D20" s="20" t="s">
        <v>113</v>
      </c>
      <c r="E20" s="26" t="s">
        <v>105</v>
      </c>
      <c r="F20" s="22" t="s">
        <v>231</v>
      </c>
      <c r="G20" s="20" t="s">
        <v>170</v>
      </c>
      <c r="H20" s="19" t="s">
        <v>100</v>
      </c>
      <c r="I20" s="20" t="s">
        <v>156</v>
      </c>
      <c r="J20" s="20" t="s">
        <v>147</v>
      </c>
      <c r="K20" s="23" t="s">
        <v>187</v>
      </c>
      <c r="L20" s="20">
        <v>2021</v>
      </c>
      <c r="M20" s="20">
        <v>15</v>
      </c>
      <c r="N20" s="20" t="s">
        <v>356</v>
      </c>
      <c r="O20" s="19">
        <v>5</v>
      </c>
      <c r="P20" s="19">
        <v>12</v>
      </c>
      <c r="Q20" s="20">
        <v>2021</v>
      </c>
      <c r="R20" s="45" t="s">
        <v>23</v>
      </c>
    </row>
    <row r="21" spans="1:18" ht="30" customHeight="1" x14ac:dyDescent="0.3">
      <c r="A21" s="18" t="s">
        <v>26</v>
      </c>
      <c r="B21" s="19" t="s">
        <v>27</v>
      </c>
      <c r="C21" s="20" t="s">
        <v>110</v>
      </c>
      <c r="D21" s="20" t="s">
        <v>130</v>
      </c>
      <c r="E21" s="26" t="s">
        <v>131</v>
      </c>
      <c r="F21" s="22" t="s">
        <v>230</v>
      </c>
      <c r="G21" s="20" t="s">
        <v>171</v>
      </c>
      <c r="H21" s="19" t="s">
        <v>133</v>
      </c>
      <c r="I21" s="20" t="s">
        <v>152</v>
      </c>
      <c r="J21" s="20" t="s">
        <v>150</v>
      </c>
      <c r="K21" s="23" t="s">
        <v>20</v>
      </c>
      <c r="L21" s="20">
        <v>2024</v>
      </c>
      <c r="M21" s="20">
        <v>20</v>
      </c>
      <c r="N21" s="20" t="s">
        <v>357</v>
      </c>
      <c r="O21" s="19">
        <v>9</v>
      </c>
      <c r="P21" s="19">
        <v>12</v>
      </c>
      <c r="Q21" s="20">
        <v>2024</v>
      </c>
      <c r="R21" s="43" t="s">
        <v>25</v>
      </c>
    </row>
    <row r="22" spans="1:18" ht="30" customHeight="1" x14ac:dyDescent="0.3">
      <c r="A22" s="18" t="s">
        <v>26</v>
      </c>
      <c r="B22" s="19" t="s">
        <v>27</v>
      </c>
      <c r="C22" s="20" t="s">
        <v>112</v>
      </c>
      <c r="D22" s="20" t="s">
        <v>113</v>
      </c>
      <c r="E22" s="26" t="s">
        <v>105</v>
      </c>
      <c r="F22" s="22" t="s">
        <v>231</v>
      </c>
      <c r="G22" s="20" t="s">
        <v>172</v>
      </c>
      <c r="H22" s="19" t="s">
        <v>100</v>
      </c>
      <c r="I22" s="20" t="s">
        <v>156</v>
      </c>
      <c r="J22" s="20" t="s">
        <v>146</v>
      </c>
      <c r="K22" s="23" t="s">
        <v>187</v>
      </c>
      <c r="L22" s="20">
        <v>2021</v>
      </c>
      <c r="M22" s="20">
        <v>15</v>
      </c>
      <c r="N22" s="20" t="s">
        <v>356</v>
      </c>
      <c r="O22" s="19">
        <v>5</v>
      </c>
      <c r="P22" s="19">
        <v>12</v>
      </c>
      <c r="Q22" s="20"/>
      <c r="R22" s="45" t="s">
        <v>23</v>
      </c>
    </row>
    <row r="23" spans="1:18" ht="30" customHeight="1" x14ac:dyDescent="0.3">
      <c r="A23" s="18" t="s">
        <v>26</v>
      </c>
      <c r="B23" s="19" t="s">
        <v>27</v>
      </c>
      <c r="C23" s="20" t="s">
        <v>104</v>
      </c>
      <c r="D23" s="20" t="s">
        <v>41</v>
      </c>
      <c r="E23" s="20" t="s">
        <v>105</v>
      </c>
      <c r="F23" s="22" t="s">
        <v>231</v>
      </c>
      <c r="G23" s="20" t="s">
        <v>173</v>
      </c>
      <c r="H23" s="19" t="s">
        <v>30</v>
      </c>
      <c r="I23" s="20" t="s">
        <v>108</v>
      </c>
      <c r="J23" s="20">
        <v>209873001</v>
      </c>
      <c r="K23" s="23" t="s">
        <v>19</v>
      </c>
      <c r="L23" s="20">
        <v>2013</v>
      </c>
      <c r="M23" s="20">
        <v>46</v>
      </c>
      <c r="N23" s="26" t="s">
        <v>358</v>
      </c>
      <c r="O23" s="19">
        <v>25</v>
      </c>
      <c r="P23" s="19">
        <v>12</v>
      </c>
      <c r="Q23" s="20"/>
      <c r="R23" s="43" t="s">
        <v>25</v>
      </c>
    </row>
    <row r="24" spans="1:18" ht="30" customHeight="1" x14ac:dyDescent="0.3">
      <c r="A24" s="18" t="s">
        <v>26</v>
      </c>
      <c r="B24" s="19" t="s">
        <v>27</v>
      </c>
      <c r="C24" s="20" t="s">
        <v>104</v>
      </c>
      <c r="D24" s="20" t="s">
        <v>41</v>
      </c>
      <c r="E24" s="20" t="s">
        <v>105</v>
      </c>
      <c r="F24" s="22" t="s">
        <v>231</v>
      </c>
      <c r="G24" s="20" t="s">
        <v>174</v>
      </c>
      <c r="H24" s="19" t="s">
        <v>30</v>
      </c>
      <c r="I24" s="20" t="s">
        <v>108</v>
      </c>
      <c r="J24" s="20">
        <v>209873002</v>
      </c>
      <c r="K24" s="23" t="s">
        <v>19</v>
      </c>
      <c r="L24" s="20">
        <v>2013</v>
      </c>
      <c r="M24" s="20">
        <v>46</v>
      </c>
      <c r="N24" s="26" t="s">
        <v>358</v>
      </c>
      <c r="O24" s="19">
        <v>25</v>
      </c>
      <c r="P24" s="19">
        <v>12</v>
      </c>
      <c r="Q24" s="20"/>
      <c r="R24" s="43" t="s">
        <v>25</v>
      </c>
    </row>
    <row r="25" spans="1:18" ht="30" customHeight="1" x14ac:dyDescent="0.3">
      <c r="A25" s="18" t="s">
        <v>26</v>
      </c>
      <c r="B25" s="19" t="s">
        <v>27</v>
      </c>
      <c r="C25" s="20" t="s">
        <v>111</v>
      </c>
      <c r="D25" s="20" t="s">
        <v>118</v>
      </c>
      <c r="E25" s="26" t="s">
        <v>119</v>
      </c>
      <c r="F25" s="22" t="s">
        <v>231</v>
      </c>
      <c r="G25" s="20" t="s">
        <v>175</v>
      </c>
      <c r="H25" s="19" t="s">
        <v>132</v>
      </c>
      <c r="I25" s="20">
        <v>311090</v>
      </c>
      <c r="J25" s="20" t="s">
        <v>141</v>
      </c>
      <c r="K25" s="23" t="s">
        <v>15</v>
      </c>
      <c r="L25" s="20">
        <v>2021</v>
      </c>
      <c r="M25" s="20">
        <v>60</v>
      </c>
      <c r="N25" s="20" t="s">
        <v>354</v>
      </c>
      <c r="O25" s="19">
        <v>102</v>
      </c>
      <c r="P25" s="19">
        <v>12</v>
      </c>
      <c r="Q25" s="20"/>
      <c r="R25" s="45" t="s">
        <v>23</v>
      </c>
    </row>
    <row r="26" spans="1:18" ht="30" customHeight="1" x14ac:dyDescent="0.3">
      <c r="A26" s="18" t="s">
        <v>26</v>
      </c>
      <c r="B26" s="19" t="s">
        <v>27</v>
      </c>
      <c r="C26" s="20" t="s">
        <v>111</v>
      </c>
      <c r="D26" s="20" t="s">
        <v>118</v>
      </c>
      <c r="E26" s="26" t="s">
        <v>120</v>
      </c>
      <c r="F26" s="22" t="s">
        <v>231</v>
      </c>
      <c r="G26" s="20" t="s">
        <v>176</v>
      </c>
      <c r="H26" s="19" t="s">
        <v>132</v>
      </c>
      <c r="I26" s="20">
        <v>311090</v>
      </c>
      <c r="J26" s="20" t="s">
        <v>142</v>
      </c>
      <c r="K26" s="23" t="s">
        <v>15</v>
      </c>
      <c r="L26" s="20">
        <v>2021</v>
      </c>
      <c r="M26" s="20">
        <v>60</v>
      </c>
      <c r="N26" s="20" t="s">
        <v>354</v>
      </c>
      <c r="O26" s="19">
        <v>102</v>
      </c>
      <c r="P26" s="19">
        <v>12</v>
      </c>
      <c r="Q26" s="20"/>
      <c r="R26" s="46" t="s">
        <v>24</v>
      </c>
    </row>
    <row r="27" spans="1:18" ht="30" customHeight="1" x14ac:dyDescent="0.3">
      <c r="A27" s="18" t="s">
        <v>26</v>
      </c>
      <c r="B27" s="19" t="s">
        <v>27</v>
      </c>
      <c r="C27" s="20" t="s">
        <v>109</v>
      </c>
      <c r="D27" s="20" t="s">
        <v>113</v>
      </c>
      <c r="E27" s="20" t="s">
        <v>114</v>
      </c>
      <c r="F27" s="22" t="s">
        <v>230</v>
      </c>
      <c r="G27" s="20" t="s">
        <v>177</v>
      </c>
      <c r="H27" s="19" t="s">
        <v>9</v>
      </c>
      <c r="I27" s="20" t="s">
        <v>151</v>
      </c>
      <c r="J27" s="20" t="s">
        <v>135</v>
      </c>
      <c r="K27" s="23" t="s">
        <v>20</v>
      </c>
      <c r="L27" s="20">
        <v>2016</v>
      </c>
      <c r="M27" s="20">
        <v>32</v>
      </c>
      <c r="N27" s="20" t="s">
        <v>351</v>
      </c>
      <c r="O27" s="19">
        <v>7</v>
      </c>
      <c r="P27" s="19">
        <v>12</v>
      </c>
      <c r="Q27" s="20">
        <v>2020</v>
      </c>
      <c r="R27" s="44" t="s">
        <v>22</v>
      </c>
    </row>
    <row r="28" spans="1:18" ht="72" x14ac:dyDescent="0.3">
      <c r="A28" s="28" t="s">
        <v>178</v>
      </c>
      <c r="B28" s="19" t="s">
        <v>179</v>
      </c>
      <c r="C28" s="20" t="s">
        <v>110</v>
      </c>
      <c r="D28" s="20" t="s">
        <v>180</v>
      </c>
      <c r="E28" s="20" t="s">
        <v>336</v>
      </c>
      <c r="F28" s="22" t="s">
        <v>232</v>
      </c>
      <c r="G28" s="20" t="s">
        <v>184</v>
      </c>
      <c r="H28" s="19" t="s">
        <v>233</v>
      </c>
      <c r="I28" s="20" t="s">
        <v>185</v>
      </c>
      <c r="J28" s="20">
        <v>210076</v>
      </c>
      <c r="K28" s="23" t="s">
        <v>18</v>
      </c>
      <c r="L28" s="20">
        <v>2004</v>
      </c>
      <c r="M28" s="20">
        <v>64</v>
      </c>
      <c r="N28" s="20" t="s">
        <v>310</v>
      </c>
      <c r="O28" s="19">
        <v>100</v>
      </c>
      <c r="P28" s="19">
        <v>12</v>
      </c>
      <c r="Q28" s="20">
        <v>2021</v>
      </c>
      <c r="R28" s="45" t="s">
        <v>23</v>
      </c>
    </row>
    <row r="29" spans="1:18" x14ac:dyDescent="0.3">
      <c r="A29" s="28" t="s">
        <v>178</v>
      </c>
      <c r="B29" s="19" t="s">
        <v>179</v>
      </c>
      <c r="C29" s="20" t="s">
        <v>40</v>
      </c>
      <c r="D29" s="20" t="s">
        <v>181</v>
      </c>
      <c r="E29" s="20" t="s">
        <v>182</v>
      </c>
      <c r="F29" s="22" t="s">
        <v>229</v>
      </c>
      <c r="G29" s="20" t="s">
        <v>189</v>
      </c>
      <c r="H29" s="19" t="s">
        <v>100</v>
      </c>
      <c r="I29" s="20" t="s">
        <v>155</v>
      </c>
      <c r="J29" s="20" t="s">
        <v>194</v>
      </c>
      <c r="K29" s="23" t="s">
        <v>187</v>
      </c>
      <c r="L29" s="20">
        <v>2018</v>
      </c>
      <c r="M29" s="20">
        <v>20</v>
      </c>
      <c r="N29" s="20" t="s">
        <v>321</v>
      </c>
      <c r="O29" s="19">
        <v>7.2</v>
      </c>
      <c r="P29" s="19">
        <v>12</v>
      </c>
      <c r="Q29" s="20">
        <v>2023</v>
      </c>
      <c r="R29" s="46" t="s">
        <v>24</v>
      </c>
    </row>
    <row r="30" spans="1:18" x14ac:dyDescent="0.3">
      <c r="A30" s="28" t="s">
        <v>178</v>
      </c>
      <c r="B30" s="19" t="s">
        <v>179</v>
      </c>
      <c r="C30" s="20" t="s">
        <v>40</v>
      </c>
      <c r="D30" s="20" t="s">
        <v>181</v>
      </c>
      <c r="E30" s="20" t="s">
        <v>182</v>
      </c>
      <c r="F30" s="22" t="s">
        <v>229</v>
      </c>
      <c r="G30" s="20" t="s">
        <v>190</v>
      </c>
      <c r="H30" s="19" t="s">
        <v>100</v>
      </c>
      <c r="I30" s="20" t="s">
        <v>155</v>
      </c>
      <c r="J30" s="20" t="s">
        <v>195</v>
      </c>
      <c r="K30" s="23" t="s">
        <v>20</v>
      </c>
      <c r="L30" s="20">
        <v>2010</v>
      </c>
      <c r="M30" s="20">
        <v>24</v>
      </c>
      <c r="N30" s="20" t="s">
        <v>307</v>
      </c>
      <c r="O30" s="19">
        <v>7.2</v>
      </c>
      <c r="P30" s="19">
        <v>12</v>
      </c>
      <c r="Q30" s="20">
        <v>2021</v>
      </c>
      <c r="R30" s="44" t="s">
        <v>22</v>
      </c>
    </row>
    <row r="31" spans="1:18" x14ac:dyDescent="0.3">
      <c r="A31" s="28" t="s">
        <v>178</v>
      </c>
      <c r="B31" s="19" t="s">
        <v>179</v>
      </c>
      <c r="C31" s="20" t="s">
        <v>40</v>
      </c>
      <c r="D31" s="20" t="s">
        <v>181</v>
      </c>
      <c r="E31" s="20" t="s">
        <v>182</v>
      </c>
      <c r="F31" s="22" t="s">
        <v>229</v>
      </c>
      <c r="G31" s="20" t="s">
        <v>190</v>
      </c>
      <c r="H31" s="19" t="s">
        <v>9</v>
      </c>
      <c r="I31" s="20" t="s">
        <v>304</v>
      </c>
      <c r="J31" s="20" t="s">
        <v>303</v>
      </c>
      <c r="K31" s="23" t="s">
        <v>20</v>
      </c>
      <c r="L31" s="20">
        <v>2025</v>
      </c>
      <c r="M31" s="20">
        <v>80</v>
      </c>
      <c r="N31" s="20" t="s">
        <v>305</v>
      </c>
      <c r="O31" s="19">
        <v>47.5</v>
      </c>
      <c r="P31" s="19">
        <v>12</v>
      </c>
      <c r="Q31" s="20">
        <v>2020</v>
      </c>
      <c r="R31" s="43" t="s">
        <v>25</v>
      </c>
    </row>
    <row r="32" spans="1:18" ht="34.200000000000003" customHeight="1" x14ac:dyDescent="0.3">
      <c r="A32" s="28" t="s">
        <v>178</v>
      </c>
      <c r="B32" s="19" t="s">
        <v>179</v>
      </c>
      <c r="C32" s="20" t="s">
        <v>312</v>
      </c>
      <c r="D32" s="20" t="s">
        <v>180</v>
      </c>
      <c r="E32" s="20" t="s">
        <v>183</v>
      </c>
      <c r="F32" s="22" t="s">
        <v>230</v>
      </c>
      <c r="G32" s="20" t="s">
        <v>191</v>
      </c>
      <c r="H32" s="19" t="s">
        <v>100</v>
      </c>
      <c r="I32" s="20" t="s">
        <v>155</v>
      </c>
      <c r="J32" s="20" t="s">
        <v>196</v>
      </c>
      <c r="K32" s="23" t="s">
        <v>20</v>
      </c>
      <c r="L32" s="20">
        <v>2015</v>
      </c>
      <c r="M32" s="20">
        <v>20</v>
      </c>
      <c r="N32" s="20" t="s">
        <v>307</v>
      </c>
      <c r="O32" s="19">
        <v>9</v>
      </c>
      <c r="P32" s="19">
        <v>12</v>
      </c>
      <c r="Q32" s="20">
        <v>2021</v>
      </c>
      <c r="R32" s="45" t="s">
        <v>23</v>
      </c>
    </row>
    <row r="33" spans="1:18" ht="30" customHeight="1" x14ac:dyDescent="0.3">
      <c r="A33" s="28" t="s">
        <v>178</v>
      </c>
      <c r="B33" s="19" t="s">
        <v>179</v>
      </c>
      <c r="C33" s="20" t="s">
        <v>312</v>
      </c>
      <c r="D33" s="20" t="s">
        <v>180</v>
      </c>
      <c r="E33" s="20" t="s">
        <v>193</v>
      </c>
      <c r="F33" s="22" t="s">
        <v>229</v>
      </c>
      <c r="G33" s="27" t="s">
        <v>192</v>
      </c>
      <c r="H33" s="19" t="s">
        <v>9</v>
      </c>
      <c r="I33" s="20" t="s">
        <v>186</v>
      </c>
      <c r="J33" s="20" t="s">
        <v>197</v>
      </c>
      <c r="K33" s="23" t="s">
        <v>16</v>
      </c>
      <c r="L33" s="20">
        <v>2006</v>
      </c>
      <c r="M33" s="20">
        <v>132</v>
      </c>
      <c r="N33" s="20" t="s">
        <v>306</v>
      </c>
      <c r="O33" s="19">
        <v>132</v>
      </c>
      <c r="P33" s="19">
        <v>6</v>
      </c>
      <c r="Q33" s="20">
        <v>2023</v>
      </c>
      <c r="R33" s="46" t="s">
        <v>24</v>
      </c>
    </row>
    <row r="34" spans="1:18" ht="30" customHeight="1" x14ac:dyDescent="0.3">
      <c r="A34" s="28" t="s">
        <v>178</v>
      </c>
      <c r="B34" s="19" t="s">
        <v>179</v>
      </c>
      <c r="C34" s="20" t="s">
        <v>312</v>
      </c>
      <c r="D34" s="20" t="s">
        <v>180</v>
      </c>
      <c r="E34" s="27" t="s">
        <v>299</v>
      </c>
      <c r="F34" s="22" t="s">
        <v>229</v>
      </c>
      <c r="G34" s="20" t="s">
        <v>313</v>
      </c>
      <c r="H34" s="19" t="s">
        <v>9</v>
      </c>
      <c r="I34" s="20" t="s">
        <v>186</v>
      </c>
      <c r="J34" s="20" t="s">
        <v>199</v>
      </c>
      <c r="K34" s="42"/>
      <c r="L34" s="41"/>
      <c r="M34" s="41"/>
      <c r="N34" s="41"/>
      <c r="O34" s="40"/>
      <c r="P34" s="40"/>
      <c r="Q34" s="41"/>
      <c r="R34" s="20" t="s">
        <v>360</v>
      </c>
    </row>
    <row r="35" spans="1:18" ht="30" customHeight="1" x14ac:dyDescent="0.3">
      <c r="A35" s="28" t="s">
        <v>178</v>
      </c>
      <c r="B35" s="19" t="s">
        <v>179</v>
      </c>
      <c r="C35" s="20" t="s">
        <v>312</v>
      </c>
      <c r="D35" s="20" t="s">
        <v>180</v>
      </c>
      <c r="E35" s="20" t="s">
        <v>308</v>
      </c>
      <c r="F35" s="22" t="s">
        <v>229</v>
      </c>
      <c r="G35" s="38" t="s">
        <v>239</v>
      </c>
      <c r="H35" s="19" t="s">
        <v>9</v>
      </c>
      <c r="I35" s="20" t="s">
        <v>186</v>
      </c>
      <c r="J35" s="20" t="s">
        <v>198</v>
      </c>
      <c r="K35" s="23" t="s">
        <v>16</v>
      </c>
      <c r="L35" s="20">
        <v>2006</v>
      </c>
      <c r="M35" s="20">
        <v>132</v>
      </c>
      <c r="N35" s="20" t="s">
        <v>306</v>
      </c>
      <c r="O35" s="19">
        <v>132</v>
      </c>
      <c r="P35" s="19">
        <v>6</v>
      </c>
      <c r="Q35" s="20">
        <v>2023</v>
      </c>
      <c r="R35" s="43" t="s">
        <v>25</v>
      </c>
    </row>
    <row r="36" spans="1:18" ht="30" customHeight="1" x14ac:dyDescent="0.3">
      <c r="A36" s="28" t="s">
        <v>178</v>
      </c>
      <c r="B36" s="19" t="s">
        <v>179</v>
      </c>
      <c r="C36" s="20" t="s">
        <v>312</v>
      </c>
      <c r="D36" s="20" t="s">
        <v>180</v>
      </c>
      <c r="E36" s="38" t="s">
        <v>309</v>
      </c>
      <c r="F36" s="22" t="s">
        <v>229</v>
      </c>
      <c r="G36" s="20" t="s">
        <v>314</v>
      </c>
      <c r="H36" s="19" t="s">
        <v>9</v>
      </c>
      <c r="I36" s="20" t="s">
        <v>186</v>
      </c>
      <c r="J36" s="20" t="s">
        <v>200</v>
      </c>
      <c r="K36" s="42"/>
      <c r="L36" s="41"/>
      <c r="M36" s="41"/>
      <c r="N36" s="41"/>
      <c r="O36" s="40"/>
      <c r="P36" s="40"/>
      <c r="Q36" s="41"/>
      <c r="R36" s="20" t="s">
        <v>360</v>
      </c>
    </row>
    <row r="37" spans="1:18" x14ac:dyDescent="0.3">
      <c r="A37" s="28" t="s">
        <v>178</v>
      </c>
      <c r="B37" s="19" t="s">
        <v>179</v>
      </c>
      <c r="C37" s="20" t="s">
        <v>311</v>
      </c>
      <c r="D37" s="20" t="s">
        <v>316</v>
      </c>
      <c r="E37" s="20" t="s">
        <v>317</v>
      </c>
      <c r="F37" s="22" t="s">
        <v>230</v>
      </c>
      <c r="G37" s="20" t="s">
        <v>363</v>
      </c>
      <c r="H37" s="19" t="s">
        <v>100</v>
      </c>
      <c r="I37" s="20" t="s">
        <v>335</v>
      </c>
      <c r="J37" s="20" t="s">
        <v>334</v>
      </c>
      <c r="K37" s="23" t="s">
        <v>187</v>
      </c>
      <c r="L37" s="20">
        <v>2025</v>
      </c>
      <c r="M37" s="20">
        <v>20</v>
      </c>
      <c r="N37" s="20"/>
      <c r="O37" s="19">
        <v>7</v>
      </c>
      <c r="P37" s="19">
        <v>12</v>
      </c>
      <c r="Q37" s="20">
        <v>2025</v>
      </c>
      <c r="R37" s="43" t="s">
        <v>25</v>
      </c>
    </row>
    <row r="38" spans="1:18" ht="33" customHeight="1" x14ac:dyDescent="0.3">
      <c r="A38" s="28" t="s">
        <v>178</v>
      </c>
      <c r="B38" s="19" t="s">
        <v>179</v>
      </c>
      <c r="C38" s="20" t="s">
        <v>311</v>
      </c>
      <c r="D38" s="20" t="s">
        <v>236</v>
      </c>
      <c r="E38" s="20" t="s">
        <v>365</v>
      </c>
      <c r="F38" s="22" t="s">
        <v>229</v>
      </c>
      <c r="G38" s="20" t="s">
        <v>364</v>
      </c>
      <c r="H38" s="19" t="s">
        <v>100</v>
      </c>
      <c r="I38" s="20" t="s">
        <v>240</v>
      </c>
      <c r="J38" s="20" t="s">
        <v>337</v>
      </c>
      <c r="K38" s="23" t="s">
        <v>241</v>
      </c>
      <c r="L38" s="20">
        <v>2016</v>
      </c>
      <c r="M38" s="20">
        <v>80</v>
      </c>
      <c r="N38" s="20" t="s">
        <v>315</v>
      </c>
      <c r="O38" s="19">
        <v>7</v>
      </c>
      <c r="P38" s="19">
        <v>12</v>
      </c>
      <c r="Q38" s="20">
        <v>2022</v>
      </c>
      <c r="R38" s="46" t="s">
        <v>24</v>
      </c>
    </row>
    <row r="39" spans="1:18" ht="28.8" x14ac:dyDescent="0.3">
      <c r="A39" s="29" t="s">
        <v>201</v>
      </c>
      <c r="B39" s="19" t="s">
        <v>202</v>
      </c>
      <c r="C39" s="20" t="s">
        <v>237</v>
      </c>
      <c r="D39" s="20" t="s">
        <v>236</v>
      </c>
      <c r="E39" s="20" t="s">
        <v>237</v>
      </c>
      <c r="F39" s="22" t="s">
        <v>231</v>
      </c>
      <c r="G39" s="20" t="s">
        <v>234</v>
      </c>
      <c r="H39" s="19" t="s">
        <v>100</v>
      </c>
      <c r="I39" s="39" t="s">
        <v>301</v>
      </c>
      <c r="J39" s="20" t="s">
        <v>302</v>
      </c>
      <c r="K39" s="23" t="s">
        <v>187</v>
      </c>
      <c r="L39" s="20">
        <v>2022</v>
      </c>
      <c r="M39" s="20">
        <v>20</v>
      </c>
      <c r="N39" s="20" t="s">
        <v>321</v>
      </c>
      <c r="O39" s="19">
        <v>7.2</v>
      </c>
      <c r="P39" s="19">
        <v>12</v>
      </c>
      <c r="Q39" s="20">
        <v>2022</v>
      </c>
      <c r="R39" s="45" t="s">
        <v>23</v>
      </c>
    </row>
    <row r="40" spans="1:18" ht="28.8" x14ac:dyDescent="0.3">
      <c r="A40" s="29" t="s">
        <v>201</v>
      </c>
      <c r="B40" s="19" t="s">
        <v>202</v>
      </c>
      <c r="C40" s="20" t="s">
        <v>322</v>
      </c>
      <c r="D40" s="20" t="s">
        <v>236</v>
      </c>
      <c r="E40" s="20" t="s">
        <v>323</v>
      </c>
      <c r="F40" s="22" t="s">
        <v>230</v>
      </c>
      <c r="G40" s="20" t="s">
        <v>235</v>
      </c>
      <c r="H40" s="19" t="s">
        <v>326</v>
      </c>
      <c r="I40" s="20" t="s">
        <v>328</v>
      </c>
      <c r="J40" s="20" t="s">
        <v>327</v>
      </c>
      <c r="K40" s="23" t="s">
        <v>20</v>
      </c>
      <c r="L40" s="20">
        <v>2023</v>
      </c>
      <c r="M40" s="20">
        <v>20</v>
      </c>
      <c r="N40" s="20" t="s">
        <v>331</v>
      </c>
      <c r="O40" s="19">
        <v>9</v>
      </c>
      <c r="P40" s="19">
        <v>12</v>
      </c>
      <c r="Q40" s="20">
        <v>2023</v>
      </c>
      <c r="R40" s="46" t="s">
        <v>24</v>
      </c>
    </row>
    <row r="41" spans="1:18" ht="28.8" x14ac:dyDescent="0.3">
      <c r="A41" s="29" t="s">
        <v>201</v>
      </c>
      <c r="B41" s="19" t="s">
        <v>202</v>
      </c>
      <c r="C41" s="20" t="s">
        <v>238</v>
      </c>
      <c r="D41" s="20" t="s">
        <v>41</v>
      </c>
      <c r="E41" s="20" t="s">
        <v>318</v>
      </c>
      <c r="F41" s="22" t="s">
        <v>230</v>
      </c>
      <c r="G41" s="20" t="s">
        <v>300</v>
      </c>
      <c r="H41" s="19" t="s">
        <v>100</v>
      </c>
      <c r="I41" s="20" t="s">
        <v>301</v>
      </c>
      <c r="J41" s="20" t="s">
        <v>319</v>
      </c>
      <c r="K41" s="23" t="s">
        <v>187</v>
      </c>
      <c r="L41" s="20">
        <v>2023</v>
      </c>
      <c r="M41" s="20">
        <v>20</v>
      </c>
      <c r="N41" s="20" t="s">
        <v>320</v>
      </c>
      <c r="O41" s="19">
        <v>7</v>
      </c>
      <c r="P41" s="19">
        <v>12</v>
      </c>
      <c r="Q41" s="20">
        <v>2023</v>
      </c>
      <c r="R41" s="46" t="s">
        <v>24</v>
      </c>
    </row>
    <row r="42" spans="1:18" ht="28.8" x14ac:dyDescent="0.3">
      <c r="A42" s="29" t="s">
        <v>201</v>
      </c>
      <c r="B42" s="19" t="s">
        <v>202</v>
      </c>
      <c r="C42" s="20" t="s">
        <v>238</v>
      </c>
      <c r="D42" s="20" t="s">
        <v>41</v>
      </c>
      <c r="E42" s="20" t="s">
        <v>324</v>
      </c>
      <c r="F42" s="22" t="s">
        <v>230</v>
      </c>
      <c r="G42" s="20" t="s">
        <v>325</v>
      </c>
      <c r="H42" s="19" t="s">
        <v>326</v>
      </c>
      <c r="I42" s="20" t="s">
        <v>328</v>
      </c>
      <c r="J42" s="20" t="s">
        <v>329</v>
      </c>
      <c r="K42" s="23" t="s">
        <v>330</v>
      </c>
      <c r="L42" s="20">
        <v>2023</v>
      </c>
      <c r="M42" s="20">
        <v>20</v>
      </c>
      <c r="N42" s="20" t="s">
        <v>331</v>
      </c>
      <c r="O42" s="19">
        <v>9</v>
      </c>
      <c r="P42" s="19">
        <v>12</v>
      </c>
      <c r="Q42" s="20">
        <v>2023</v>
      </c>
      <c r="R42" s="46" t="s">
        <v>24</v>
      </c>
    </row>
    <row r="43" spans="1:18" x14ac:dyDescent="0.3">
      <c r="A43" s="30" t="s">
        <v>203</v>
      </c>
      <c r="B43" s="19" t="s">
        <v>211</v>
      </c>
      <c r="C43" s="20"/>
      <c r="D43" s="20"/>
      <c r="E43" s="20"/>
      <c r="F43" s="22" t="s">
        <v>232</v>
      </c>
      <c r="G43" s="20" t="s">
        <v>242</v>
      </c>
      <c r="H43" s="19" t="s">
        <v>30</v>
      </c>
      <c r="I43" s="20" t="s">
        <v>157</v>
      </c>
      <c r="J43" s="20" t="s">
        <v>108</v>
      </c>
      <c r="K43" s="23" t="s">
        <v>245</v>
      </c>
      <c r="L43" s="20">
        <v>2014</v>
      </c>
      <c r="M43" s="20" t="s">
        <v>361</v>
      </c>
      <c r="N43" s="20"/>
      <c r="O43" s="19"/>
      <c r="P43" s="19"/>
      <c r="Q43" s="20"/>
      <c r="R43" s="44" t="s">
        <v>22</v>
      </c>
    </row>
    <row r="44" spans="1:18" x14ac:dyDescent="0.3">
      <c r="A44" s="30" t="s">
        <v>203</v>
      </c>
      <c r="B44" s="19" t="s">
        <v>211</v>
      </c>
      <c r="C44" s="20"/>
      <c r="D44" s="20"/>
      <c r="E44" s="20"/>
      <c r="F44" s="22" t="s">
        <v>232</v>
      </c>
      <c r="G44" s="20" t="s">
        <v>243</v>
      </c>
      <c r="H44" s="19" t="s">
        <v>30</v>
      </c>
      <c r="I44" s="20" t="s">
        <v>157</v>
      </c>
      <c r="J44" s="20" t="s">
        <v>244</v>
      </c>
      <c r="K44" s="23" t="s">
        <v>20</v>
      </c>
      <c r="L44" s="20">
        <v>2016</v>
      </c>
      <c r="M44" s="20" t="s">
        <v>361</v>
      </c>
      <c r="N44" s="20"/>
      <c r="O44" s="19"/>
      <c r="P44" s="19"/>
      <c r="Q44" s="20"/>
      <c r="R44" s="44" t="s">
        <v>22</v>
      </c>
    </row>
    <row r="45" spans="1:18" ht="43.2" x14ac:dyDescent="0.3">
      <c r="A45" s="31" t="s">
        <v>204</v>
      </c>
      <c r="B45" s="19" t="s">
        <v>212</v>
      </c>
      <c r="C45" s="20"/>
      <c r="D45" s="20"/>
      <c r="E45" s="20"/>
      <c r="F45" s="22" t="s">
        <v>230</v>
      </c>
      <c r="G45" s="20" t="s">
        <v>246</v>
      </c>
      <c r="H45" s="19" t="s">
        <v>255</v>
      </c>
      <c r="I45" s="20" t="s">
        <v>257</v>
      </c>
      <c r="J45" s="20"/>
      <c r="K45" s="23" t="s">
        <v>20</v>
      </c>
      <c r="L45" s="20">
        <v>2021</v>
      </c>
      <c r="M45" s="20" t="s">
        <v>361</v>
      </c>
      <c r="N45" s="20"/>
      <c r="O45" s="19"/>
      <c r="P45" s="19"/>
      <c r="Q45" s="20"/>
      <c r="R45" s="44" t="s">
        <v>22</v>
      </c>
    </row>
    <row r="46" spans="1:18" ht="28.8" x14ac:dyDescent="0.3">
      <c r="A46" s="31" t="s">
        <v>204</v>
      </c>
      <c r="B46" s="19" t="s">
        <v>212</v>
      </c>
      <c r="C46" s="20"/>
      <c r="D46" s="20"/>
      <c r="E46" s="20"/>
      <c r="F46" s="22" t="s">
        <v>230</v>
      </c>
      <c r="G46" s="20" t="s">
        <v>247</v>
      </c>
      <c r="H46" s="19" t="s">
        <v>153</v>
      </c>
      <c r="I46" s="20" t="s">
        <v>258</v>
      </c>
      <c r="J46" s="20"/>
      <c r="K46" s="23" t="s">
        <v>219</v>
      </c>
      <c r="L46" s="41"/>
      <c r="M46" s="41"/>
      <c r="N46" s="41"/>
      <c r="O46" s="40"/>
      <c r="P46" s="40"/>
      <c r="Q46" s="41"/>
      <c r="R46" s="20" t="s">
        <v>269</v>
      </c>
    </row>
    <row r="47" spans="1:18" ht="28.8" x14ac:dyDescent="0.3">
      <c r="A47" s="31" t="s">
        <v>204</v>
      </c>
      <c r="B47" s="19" t="s">
        <v>212</v>
      </c>
      <c r="C47" s="20"/>
      <c r="D47" s="20"/>
      <c r="E47" s="20"/>
      <c r="F47" s="22" t="s">
        <v>230</v>
      </c>
      <c r="G47" s="20" t="s">
        <v>248</v>
      </c>
      <c r="H47" s="19" t="s">
        <v>256</v>
      </c>
      <c r="I47" s="20" t="s">
        <v>259</v>
      </c>
      <c r="J47" s="20"/>
      <c r="K47" s="23" t="s">
        <v>266</v>
      </c>
      <c r="L47" s="41"/>
      <c r="M47" s="41"/>
      <c r="N47" s="41"/>
      <c r="O47" s="40"/>
      <c r="P47" s="40"/>
      <c r="Q47" s="41"/>
      <c r="R47" s="20" t="s">
        <v>269</v>
      </c>
    </row>
    <row r="48" spans="1:18" ht="28.8" x14ac:dyDescent="0.3">
      <c r="A48" s="31" t="s">
        <v>204</v>
      </c>
      <c r="B48" s="19" t="s">
        <v>212</v>
      </c>
      <c r="C48" s="20"/>
      <c r="D48" s="20"/>
      <c r="E48" s="20"/>
      <c r="F48" s="22" t="s">
        <v>231</v>
      </c>
      <c r="G48" s="20" t="s">
        <v>249</v>
      </c>
      <c r="H48" s="19" t="s">
        <v>224</v>
      </c>
      <c r="I48" s="20" t="s">
        <v>260</v>
      </c>
      <c r="J48" s="20"/>
      <c r="K48" s="23" t="s">
        <v>267</v>
      </c>
      <c r="L48" s="20">
        <v>2017</v>
      </c>
      <c r="M48" s="20" t="s">
        <v>361</v>
      </c>
      <c r="N48" s="20"/>
      <c r="O48" s="19"/>
      <c r="P48" s="19"/>
      <c r="Q48" s="20"/>
      <c r="R48" s="20" t="s">
        <v>269</v>
      </c>
    </row>
    <row r="49" spans="1:18" ht="28.8" x14ac:dyDescent="0.3">
      <c r="A49" s="31" t="s">
        <v>204</v>
      </c>
      <c r="B49" s="19" t="s">
        <v>212</v>
      </c>
      <c r="C49" s="20"/>
      <c r="D49" s="20"/>
      <c r="E49" s="20"/>
      <c r="F49" s="22" t="s">
        <v>232</v>
      </c>
      <c r="G49" s="20" t="s">
        <v>250</v>
      </c>
      <c r="H49" s="19" t="s">
        <v>133</v>
      </c>
      <c r="I49" s="20" t="s">
        <v>261</v>
      </c>
      <c r="J49" s="20"/>
      <c r="K49" s="23" t="s">
        <v>268</v>
      </c>
      <c r="L49" s="20">
        <v>2017</v>
      </c>
      <c r="M49" s="20" t="s">
        <v>361</v>
      </c>
      <c r="N49" s="20"/>
      <c r="O49" s="19"/>
      <c r="P49" s="19"/>
      <c r="Q49" s="20"/>
      <c r="R49" s="20" t="s">
        <v>269</v>
      </c>
    </row>
    <row r="50" spans="1:18" ht="28.8" x14ac:dyDescent="0.3">
      <c r="A50" s="31" t="s">
        <v>204</v>
      </c>
      <c r="B50" s="19" t="s">
        <v>212</v>
      </c>
      <c r="C50" s="20"/>
      <c r="D50" s="20"/>
      <c r="E50" s="20"/>
      <c r="F50" s="22" t="s">
        <v>232</v>
      </c>
      <c r="G50" s="20" t="s">
        <v>251</v>
      </c>
      <c r="H50" s="19" t="s">
        <v>133</v>
      </c>
      <c r="I50" s="20" t="s">
        <v>261</v>
      </c>
      <c r="J50" s="20"/>
      <c r="K50" s="23" t="s">
        <v>268</v>
      </c>
      <c r="L50" s="20">
        <v>2017</v>
      </c>
      <c r="M50" s="20" t="s">
        <v>361</v>
      </c>
      <c r="N50" s="20"/>
      <c r="O50" s="19"/>
      <c r="P50" s="19"/>
      <c r="Q50" s="20"/>
      <c r="R50" s="20" t="s">
        <v>269</v>
      </c>
    </row>
    <row r="51" spans="1:18" ht="28.8" x14ac:dyDescent="0.3">
      <c r="A51" s="31" t="s">
        <v>204</v>
      </c>
      <c r="B51" s="19" t="s">
        <v>212</v>
      </c>
      <c r="C51" s="20" t="s">
        <v>294</v>
      </c>
      <c r="D51" s="20" t="s">
        <v>333</v>
      </c>
      <c r="E51" s="20"/>
      <c r="F51" s="22" t="s">
        <v>231</v>
      </c>
      <c r="G51" s="20" t="s">
        <v>252</v>
      </c>
      <c r="H51" s="19" t="s">
        <v>153</v>
      </c>
      <c r="I51" s="20" t="s">
        <v>263</v>
      </c>
      <c r="J51" s="20" t="s">
        <v>262</v>
      </c>
      <c r="K51" s="23" t="s">
        <v>219</v>
      </c>
      <c r="L51" s="20">
        <v>2023</v>
      </c>
      <c r="M51" s="20" t="s">
        <v>361</v>
      </c>
      <c r="N51" s="20"/>
      <c r="O51" s="19"/>
      <c r="P51" s="19"/>
      <c r="Q51" s="20"/>
      <c r="R51" s="20" t="s">
        <v>269</v>
      </c>
    </row>
    <row r="52" spans="1:18" ht="28.8" x14ac:dyDescent="0.3">
      <c r="A52" s="31" t="s">
        <v>204</v>
      </c>
      <c r="B52" s="19" t="s">
        <v>212</v>
      </c>
      <c r="C52" s="20" t="s">
        <v>295</v>
      </c>
      <c r="D52" s="20" t="s">
        <v>283</v>
      </c>
      <c r="E52" s="20"/>
      <c r="F52" s="22" t="s">
        <v>231</v>
      </c>
      <c r="G52" s="20" t="s">
        <v>253</v>
      </c>
      <c r="H52" s="19" t="s">
        <v>153</v>
      </c>
      <c r="I52" s="20" t="s">
        <v>263</v>
      </c>
      <c r="J52" s="20" t="s">
        <v>264</v>
      </c>
      <c r="K52" s="23" t="s">
        <v>219</v>
      </c>
      <c r="L52" s="20">
        <v>2023</v>
      </c>
      <c r="M52" s="20" t="s">
        <v>361</v>
      </c>
      <c r="N52" s="20"/>
      <c r="O52" s="19"/>
      <c r="P52" s="19"/>
      <c r="Q52" s="20"/>
      <c r="R52" s="20" t="s">
        <v>269</v>
      </c>
    </row>
    <row r="53" spans="1:18" ht="28.8" x14ac:dyDescent="0.3">
      <c r="A53" s="31" t="s">
        <v>204</v>
      </c>
      <c r="B53" s="19" t="s">
        <v>212</v>
      </c>
      <c r="C53" s="20" t="s">
        <v>296</v>
      </c>
      <c r="D53" s="20" t="s">
        <v>113</v>
      </c>
      <c r="E53" s="20"/>
      <c r="F53" s="22" t="s">
        <v>231</v>
      </c>
      <c r="G53" s="20" t="s">
        <v>254</v>
      </c>
      <c r="H53" s="19" t="s">
        <v>153</v>
      </c>
      <c r="I53" s="20" t="s">
        <v>263</v>
      </c>
      <c r="J53" s="20" t="s">
        <v>265</v>
      </c>
      <c r="K53" s="23" t="s">
        <v>219</v>
      </c>
      <c r="L53" s="20">
        <v>2023</v>
      </c>
      <c r="M53" s="20" t="s">
        <v>361</v>
      </c>
      <c r="N53" s="20"/>
      <c r="O53" s="19"/>
      <c r="P53" s="19"/>
      <c r="Q53" s="20"/>
      <c r="R53" s="20" t="s">
        <v>269</v>
      </c>
    </row>
    <row r="54" spans="1:18" ht="28.8" x14ac:dyDescent="0.3">
      <c r="A54" s="32" t="s">
        <v>205</v>
      </c>
      <c r="B54" s="19" t="s">
        <v>213</v>
      </c>
      <c r="C54" s="20" t="s">
        <v>286</v>
      </c>
      <c r="D54" s="20" t="s">
        <v>113</v>
      </c>
      <c r="E54" s="20" t="s">
        <v>288</v>
      </c>
      <c r="F54" s="22" t="s">
        <v>230</v>
      </c>
      <c r="G54" s="20" t="s">
        <v>215</v>
      </c>
      <c r="H54" s="19" t="s">
        <v>100</v>
      </c>
      <c r="I54" s="20" t="s">
        <v>218</v>
      </c>
      <c r="J54" s="26"/>
      <c r="K54" s="23" t="s">
        <v>219</v>
      </c>
      <c r="L54" s="20">
        <v>2025</v>
      </c>
      <c r="M54" s="20" t="s">
        <v>361</v>
      </c>
      <c r="N54" s="20"/>
      <c r="O54" s="19"/>
      <c r="P54" s="19"/>
      <c r="Q54" s="20"/>
      <c r="R54" s="20" t="s">
        <v>269</v>
      </c>
    </row>
    <row r="55" spans="1:18" ht="28.8" x14ac:dyDescent="0.3">
      <c r="A55" s="32" t="s">
        <v>205</v>
      </c>
      <c r="B55" s="19" t="s">
        <v>213</v>
      </c>
      <c r="C55" s="20" t="s">
        <v>287</v>
      </c>
      <c r="D55" s="20" t="s">
        <v>113</v>
      </c>
      <c r="E55" s="20" t="s">
        <v>289</v>
      </c>
      <c r="F55" s="22" t="s">
        <v>230</v>
      </c>
      <c r="G55" s="20" t="s">
        <v>216</v>
      </c>
      <c r="H55" s="19" t="s">
        <v>100</v>
      </c>
      <c r="I55" s="20" t="s">
        <v>218</v>
      </c>
      <c r="J55" s="26"/>
      <c r="K55" s="23" t="s">
        <v>219</v>
      </c>
      <c r="L55" s="20">
        <v>2025</v>
      </c>
      <c r="M55" s="20" t="s">
        <v>361</v>
      </c>
      <c r="N55" s="20"/>
      <c r="O55" s="19"/>
      <c r="P55" s="19"/>
      <c r="Q55" s="20"/>
      <c r="R55" s="20" t="s">
        <v>269</v>
      </c>
    </row>
    <row r="56" spans="1:18" ht="28.8" x14ac:dyDescent="0.3">
      <c r="A56" s="32" t="s">
        <v>205</v>
      </c>
      <c r="B56" s="19" t="s">
        <v>213</v>
      </c>
      <c r="C56" s="20" t="s">
        <v>292</v>
      </c>
      <c r="D56" s="20" t="s">
        <v>113</v>
      </c>
      <c r="E56" s="20" t="s">
        <v>290</v>
      </c>
      <c r="F56" s="22" t="s">
        <v>230</v>
      </c>
      <c r="G56" s="20" t="s">
        <v>217</v>
      </c>
      <c r="H56" s="19" t="s">
        <v>133</v>
      </c>
      <c r="I56" s="20" t="s">
        <v>221</v>
      </c>
      <c r="J56" s="20" t="s">
        <v>220</v>
      </c>
      <c r="K56" s="23" t="s">
        <v>222</v>
      </c>
      <c r="L56" s="20">
        <v>2013</v>
      </c>
      <c r="M56" s="20">
        <v>12</v>
      </c>
      <c r="N56" s="20" t="s">
        <v>223</v>
      </c>
      <c r="O56" s="19">
        <v>9</v>
      </c>
      <c r="P56" s="19">
        <v>12</v>
      </c>
      <c r="Q56" s="20">
        <v>2017</v>
      </c>
      <c r="R56" s="20" t="s">
        <v>269</v>
      </c>
    </row>
    <row r="57" spans="1:18" x14ac:dyDescent="0.3">
      <c r="A57" s="32" t="s">
        <v>205</v>
      </c>
      <c r="B57" s="19" t="s">
        <v>213</v>
      </c>
      <c r="C57" s="20" t="s">
        <v>293</v>
      </c>
      <c r="D57" s="20" t="s">
        <v>113</v>
      </c>
      <c r="E57" s="20" t="s">
        <v>291</v>
      </c>
      <c r="F57" s="22" t="s">
        <v>231</v>
      </c>
      <c r="G57" s="20" t="s">
        <v>270</v>
      </c>
      <c r="H57" s="19" t="s">
        <v>224</v>
      </c>
      <c r="I57" s="20" t="s">
        <v>225</v>
      </c>
      <c r="J57" s="20" t="s">
        <v>226</v>
      </c>
      <c r="K57" s="23" t="s">
        <v>219</v>
      </c>
      <c r="L57" s="20">
        <v>2019</v>
      </c>
      <c r="M57" s="20">
        <v>2</v>
      </c>
      <c r="N57" s="20" t="s">
        <v>227</v>
      </c>
      <c r="O57" s="19">
        <v>7</v>
      </c>
      <c r="P57" s="19">
        <v>12</v>
      </c>
      <c r="Q57" s="20">
        <v>2021</v>
      </c>
      <c r="R57" s="20" t="s">
        <v>269</v>
      </c>
    </row>
    <row r="58" spans="1:18" ht="28.8" x14ac:dyDescent="0.3">
      <c r="A58" s="32" t="s">
        <v>205</v>
      </c>
      <c r="B58" s="19" t="s">
        <v>213</v>
      </c>
      <c r="C58" s="20" t="s">
        <v>282</v>
      </c>
      <c r="D58" s="20" t="s">
        <v>283</v>
      </c>
      <c r="E58" s="20" t="s">
        <v>281</v>
      </c>
      <c r="F58" s="22" t="s">
        <v>231</v>
      </c>
      <c r="G58" s="20" t="s">
        <v>271</v>
      </c>
      <c r="H58" s="19" t="s">
        <v>275</v>
      </c>
      <c r="I58" s="20" t="s">
        <v>276</v>
      </c>
      <c r="J58" s="20"/>
      <c r="K58" s="23" t="s">
        <v>268</v>
      </c>
      <c r="L58" s="20" t="s">
        <v>361</v>
      </c>
      <c r="M58" s="20" t="s">
        <v>361</v>
      </c>
      <c r="N58" s="20"/>
      <c r="O58" s="19"/>
      <c r="P58" s="19"/>
      <c r="Q58" s="20"/>
      <c r="R58" s="20" t="s">
        <v>269</v>
      </c>
    </row>
    <row r="59" spans="1:18" x14ac:dyDescent="0.3">
      <c r="A59" s="32" t="s">
        <v>205</v>
      </c>
      <c r="B59" s="19" t="s">
        <v>213</v>
      </c>
      <c r="C59" s="20" t="s">
        <v>284</v>
      </c>
      <c r="D59" s="20" t="s">
        <v>283</v>
      </c>
      <c r="E59" s="20" t="s">
        <v>281</v>
      </c>
      <c r="F59" s="22" t="s">
        <v>231</v>
      </c>
      <c r="G59" s="20" t="s">
        <v>272</v>
      </c>
      <c r="H59" s="19" t="s">
        <v>153</v>
      </c>
      <c r="I59" s="20" t="s">
        <v>263</v>
      </c>
      <c r="J59" s="20" t="s">
        <v>277</v>
      </c>
      <c r="K59" s="23" t="s">
        <v>219</v>
      </c>
      <c r="L59" s="20" t="s">
        <v>361</v>
      </c>
      <c r="M59" s="20" t="s">
        <v>361</v>
      </c>
      <c r="N59" s="20"/>
      <c r="O59" s="19"/>
      <c r="P59" s="19"/>
      <c r="Q59" s="20"/>
      <c r="R59" s="20" t="s">
        <v>269</v>
      </c>
    </row>
    <row r="60" spans="1:18" x14ac:dyDescent="0.3">
      <c r="A60" s="32" t="s">
        <v>205</v>
      </c>
      <c r="B60" s="19" t="s">
        <v>213</v>
      </c>
      <c r="C60" s="20" t="s">
        <v>285</v>
      </c>
      <c r="D60" s="20" t="s">
        <v>113</v>
      </c>
      <c r="E60" s="20" t="s">
        <v>281</v>
      </c>
      <c r="F60" s="22" t="s">
        <v>231</v>
      </c>
      <c r="G60" s="20" t="s">
        <v>273</v>
      </c>
      <c r="H60" s="19" t="s">
        <v>153</v>
      </c>
      <c r="I60" s="20" t="s">
        <v>263</v>
      </c>
      <c r="J60" s="20" t="s">
        <v>278</v>
      </c>
      <c r="K60" s="23" t="s">
        <v>219</v>
      </c>
      <c r="L60" s="20" t="s">
        <v>361</v>
      </c>
      <c r="M60" s="20" t="s">
        <v>361</v>
      </c>
      <c r="N60" s="20"/>
      <c r="O60" s="19"/>
      <c r="P60" s="19"/>
      <c r="Q60" s="20"/>
      <c r="R60" s="20" t="s">
        <v>269</v>
      </c>
    </row>
    <row r="61" spans="1:18" x14ac:dyDescent="0.3">
      <c r="A61" s="32" t="s">
        <v>205</v>
      </c>
      <c r="B61" s="19" t="s">
        <v>213</v>
      </c>
      <c r="C61" s="20"/>
      <c r="D61" s="20"/>
      <c r="E61" s="20" t="s">
        <v>280</v>
      </c>
      <c r="F61" s="22" t="s">
        <v>232</v>
      </c>
      <c r="G61" s="20" t="s">
        <v>274</v>
      </c>
      <c r="H61" s="19" t="s">
        <v>9</v>
      </c>
      <c r="I61" s="20" t="s">
        <v>279</v>
      </c>
      <c r="J61" s="20"/>
      <c r="K61" s="23" t="s">
        <v>266</v>
      </c>
      <c r="L61" s="20" t="s">
        <v>361</v>
      </c>
      <c r="M61" s="20" t="s">
        <v>361</v>
      </c>
      <c r="N61" s="20"/>
      <c r="O61" s="19"/>
      <c r="P61" s="19"/>
      <c r="Q61" s="20"/>
      <c r="R61" s="20" t="s">
        <v>269</v>
      </c>
    </row>
    <row r="64" spans="1:18" ht="28.8" customHeight="1" x14ac:dyDescent="0.3">
      <c r="K64" s="47" t="s">
        <v>362</v>
      </c>
      <c r="L64" s="47"/>
      <c r="M64" s="33">
        <f>SUM(M2:M61)</f>
        <v>2131</v>
      </c>
    </row>
    <row r="65" spans="11:15" ht="27.6" x14ac:dyDescent="0.3">
      <c r="K65" s="36"/>
      <c r="M65" s="37" t="s">
        <v>207</v>
      </c>
      <c r="N65" s="37" t="s">
        <v>206</v>
      </c>
      <c r="O65" s="37" t="s">
        <v>208</v>
      </c>
    </row>
    <row r="66" spans="11:15" ht="28.8" customHeight="1" x14ac:dyDescent="0.3">
      <c r="K66" s="48" t="s">
        <v>22</v>
      </c>
      <c r="L66" s="49"/>
      <c r="M66" s="20">
        <v>551</v>
      </c>
      <c r="N66" s="19">
        <f t="shared" ref="N66:N69" si="0">$M$64/4</f>
        <v>532.75</v>
      </c>
      <c r="O66" s="19">
        <f>M66-N66</f>
        <v>18.25</v>
      </c>
    </row>
    <row r="67" spans="11:15" ht="28.8" customHeight="1" x14ac:dyDescent="0.3">
      <c r="K67" s="50" t="s">
        <v>23</v>
      </c>
      <c r="L67" s="51"/>
      <c r="M67" s="20">
        <v>542</v>
      </c>
      <c r="N67" s="19">
        <f t="shared" si="0"/>
        <v>532.75</v>
      </c>
      <c r="O67" s="19">
        <f>M67-N67</f>
        <v>9.25</v>
      </c>
    </row>
    <row r="68" spans="11:15" ht="28.8" customHeight="1" x14ac:dyDescent="0.3">
      <c r="K68" s="52" t="s">
        <v>24</v>
      </c>
      <c r="L68" s="53"/>
      <c r="M68" s="20">
        <v>448</v>
      </c>
      <c r="N68" s="19">
        <f t="shared" si="0"/>
        <v>532.75</v>
      </c>
      <c r="O68" s="19">
        <f>M68-N68</f>
        <v>-84.75</v>
      </c>
    </row>
    <row r="69" spans="11:15" ht="28.8" customHeight="1" x14ac:dyDescent="0.3">
      <c r="K69" s="54" t="s">
        <v>25</v>
      </c>
      <c r="L69" s="55"/>
      <c r="M69" s="20">
        <v>496</v>
      </c>
      <c r="N69" s="19">
        <f t="shared" si="0"/>
        <v>532.75</v>
      </c>
      <c r="O69" s="19">
        <f>M69-N69</f>
        <v>-36.75</v>
      </c>
    </row>
    <row r="70" spans="11:15" x14ac:dyDescent="0.3">
      <c r="M70" s="33">
        <f>SUM(M66:M69)</f>
        <v>2037</v>
      </c>
      <c r="N70" s="33"/>
    </row>
  </sheetData>
  <autoFilter ref="A1:R61"/>
  <mergeCells count="5">
    <mergeCell ref="K64:L64"/>
    <mergeCell ref="K66:L66"/>
    <mergeCell ref="K67:L67"/>
    <mergeCell ref="K68:L68"/>
    <mergeCell ref="K69:L69"/>
  </mergeCells>
  <dataValidations count="3">
    <dataValidation type="list" allowBlank="1" showInputMessage="1" showErrorMessage="1" sqref="A2:A118">
      <formula1>SITE</formula1>
    </dataValidation>
    <dataValidation type="list" allowBlank="1" showInputMessage="1" showErrorMessage="1" sqref="B2:B118">
      <formula1>ADRESSE</formula1>
    </dataValidation>
    <dataValidation type="list" allowBlank="1" showInputMessage="1" showErrorMessage="1" sqref="F2:F118">
      <formula1>USAGE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8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2" sqref="B2:B7"/>
    </sheetView>
  </sheetViews>
  <sheetFormatPr baseColWidth="10" defaultRowHeight="14.4" x14ac:dyDescent="0.3"/>
  <cols>
    <col min="1" max="1" width="20.6640625" customWidth="1"/>
    <col min="2" max="2" width="30.6640625" customWidth="1"/>
  </cols>
  <sheetData>
    <row r="1" spans="1:3" x14ac:dyDescent="0.3">
      <c r="A1" s="14" t="s">
        <v>2</v>
      </c>
      <c r="B1" s="14" t="s">
        <v>4</v>
      </c>
      <c r="C1" s="14" t="s">
        <v>228</v>
      </c>
    </row>
    <row r="2" spans="1:3" x14ac:dyDescent="0.3">
      <c r="A2" t="s">
        <v>26</v>
      </c>
      <c r="B2" t="s">
        <v>27</v>
      </c>
      <c r="C2" t="s">
        <v>229</v>
      </c>
    </row>
    <row r="3" spans="1:3" x14ac:dyDescent="0.3">
      <c r="A3" t="s">
        <v>178</v>
      </c>
      <c r="B3" t="s">
        <v>179</v>
      </c>
      <c r="C3" t="s">
        <v>230</v>
      </c>
    </row>
    <row r="4" spans="1:3" x14ac:dyDescent="0.3">
      <c r="A4" t="s">
        <v>201</v>
      </c>
      <c r="B4" t="s">
        <v>202</v>
      </c>
      <c r="C4" t="s">
        <v>231</v>
      </c>
    </row>
    <row r="5" spans="1:3" x14ac:dyDescent="0.3">
      <c r="A5" t="s">
        <v>203</v>
      </c>
      <c r="B5" t="s">
        <v>211</v>
      </c>
      <c r="C5" t="s">
        <v>232</v>
      </c>
    </row>
    <row r="6" spans="1:3" x14ac:dyDescent="0.3">
      <c r="A6" t="s">
        <v>204</v>
      </c>
      <c r="B6" t="s">
        <v>212</v>
      </c>
    </row>
    <row r="7" spans="1:3" x14ac:dyDescent="0.3">
      <c r="A7" t="s">
        <v>205</v>
      </c>
      <c r="B7" t="s">
        <v>213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baseColWidth="10" defaultColWidth="11.5546875" defaultRowHeight="14.4" x14ac:dyDescent="0.3"/>
  <cols>
    <col min="1" max="1" width="22.33203125" style="3" customWidth="1"/>
    <col min="2" max="2" width="26.44140625" style="3" customWidth="1"/>
    <col min="3" max="3" width="25.44140625" style="11" customWidth="1"/>
    <col min="4" max="16384" width="11.5546875" style="11"/>
  </cols>
  <sheetData>
    <row r="1" spans="1:8" ht="18" x14ac:dyDescent="0.3">
      <c r="A1" s="10" t="s">
        <v>93</v>
      </c>
      <c r="B1" s="10"/>
      <c r="C1" s="10"/>
      <c r="D1" s="10"/>
      <c r="E1" s="10"/>
      <c r="F1" s="10"/>
      <c r="G1" s="10"/>
      <c r="H1" s="10"/>
    </row>
    <row r="2" spans="1:8" ht="10.95" customHeight="1" x14ac:dyDescent="0.3"/>
    <row r="3" spans="1:8" ht="15.6" x14ac:dyDescent="0.3">
      <c r="A3" s="12" t="s">
        <v>94</v>
      </c>
      <c r="B3" s="12"/>
      <c r="C3" s="12"/>
      <c r="D3" s="12"/>
      <c r="E3" s="12"/>
      <c r="F3" s="12"/>
      <c r="G3" s="12"/>
    </row>
    <row r="4" spans="1:8" x14ac:dyDescent="0.3">
      <c r="A4" s="2" t="s">
        <v>42</v>
      </c>
      <c r="B4" s="2" t="s">
        <v>43</v>
      </c>
    </row>
    <row r="5" spans="1:8" ht="39" customHeight="1" x14ac:dyDescent="0.3">
      <c r="A5" s="2"/>
      <c r="B5" s="1" t="s">
        <v>44</v>
      </c>
    </row>
    <row r="6" spans="1:8" ht="39" customHeight="1" x14ac:dyDescent="0.3">
      <c r="A6" s="1" t="s">
        <v>45</v>
      </c>
      <c r="B6" s="1" t="s">
        <v>46</v>
      </c>
    </row>
    <row r="7" spans="1:8" ht="39" customHeight="1" x14ac:dyDescent="0.3">
      <c r="A7" s="1" t="s">
        <v>47</v>
      </c>
      <c r="B7" s="1" t="s">
        <v>48</v>
      </c>
    </row>
    <row r="8" spans="1:8" ht="39" customHeight="1" x14ac:dyDescent="0.3">
      <c r="A8" s="1" t="s">
        <v>49</v>
      </c>
      <c r="B8" s="1" t="s">
        <v>50</v>
      </c>
    </row>
    <row r="9" spans="1:8" ht="39" customHeight="1" x14ac:dyDescent="0.3">
      <c r="A9" s="1" t="s">
        <v>51</v>
      </c>
      <c r="B9" s="1" t="s">
        <v>52</v>
      </c>
    </row>
    <row r="10" spans="1:8" ht="28.8" x14ac:dyDescent="0.3">
      <c r="A10" s="1" t="s">
        <v>53</v>
      </c>
      <c r="B10" s="1" t="s">
        <v>54</v>
      </c>
    </row>
    <row r="11" spans="1:8" ht="28.8" x14ac:dyDescent="0.3">
      <c r="A11" s="1" t="s">
        <v>55</v>
      </c>
      <c r="B11" s="2"/>
    </row>
    <row r="12" spans="1:8" ht="39" customHeight="1" x14ac:dyDescent="0.3">
      <c r="A12" s="1" t="s">
        <v>56</v>
      </c>
      <c r="B12" s="2"/>
    </row>
    <row r="13" spans="1:8" ht="39" customHeight="1" x14ac:dyDescent="0.3">
      <c r="A13" s="1" t="s">
        <v>57</v>
      </c>
      <c r="B13" s="2"/>
    </row>
    <row r="14" spans="1:8" ht="39" customHeight="1" x14ac:dyDescent="0.3">
      <c r="A14" s="1" t="s">
        <v>58</v>
      </c>
      <c r="B14" s="2"/>
    </row>
    <row r="15" spans="1:8" ht="39" customHeight="1" x14ac:dyDescent="0.3">
      <c r="A15" s="1" t="s">
        <v>59</v>
      </c>
      <c r="B15" s="2"/>
    </row>
    <row r="16" spans="1:8" x14ac:dyDescent="0.3">
      <c r="A16" s="13"/>
      <c r="B16" s="13"/>
    </row>
  </sheetData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5" sqref="A15"/>
    </sheetView>
  </sheetViews>
  <sheetFormatPr baseColWidth="10" defaultRowHeight="14.4" x14ac:dyDescent="0.3"/>
  <cols>
    <col min="1" max="1" width="22.33203125" style="5" customWidth="1"/>
    <col min="2" max="2" width="26.44140625" style="5" customWidth="1"/>
    <col min="3" max="3" width="25.44140625" customWidth="1"/>
  </cols>
  <sheetData>
    <row r="1" spans="1:8" ht="18" x14ac:dyDescent="0.3">
      <c r="A1" s="9" t="s">
        <v>95</v>
      </c>
      <c r="B1" s="9"/>
      <c r="C1" s="9"/>
      <c r="D1" s="9"/>
      <c r="E1" s="9"/>
      <c r="F1" s="9"/>
      <c r="G1" s="9"/>
      <c r="H1" s="9"/>
    </row>
    <row r="2" spans="1:8" ht="10.95" customHeight="1" x14ac:dyDescent="0.3"/>
    <row r="3" spans="1:8" ht="15.6" x14ac:dyDescent="0.3">
      <c r="A3" s="56" t="s">
        <v>96</v>
      </c>
      <c r="B3" s="56"/>
      <c r="C3" s="56"/>
      <c r="D3" s="56"/>
      <c r="E3" s="56"/>
    </row>
    <row r="4" spans="1:8" x14ac:dyDescent="0.3">
      <c r="A4" s="4" t="s">
        <v>42</v>
      </c>
      <c r="B4" s="4" t="s">
        <v>43</v>
      </c>
      <c r="C4" s="4" t="s">
        <v>60</v>
      </c>
    </row>
    <row r="5" spans="1:8" ht="39" customHeight="1" x14ac:dyDescent="0.3">
      <c r="A5" s="4"/>
      <c r="B5" s="6" t="s">
        <v>61</v>
      </c>
      <c r="C5" s="6" t="s">
        <v>62</v>
      </c>
    </row>
    <row r="6" spans="1:8" ht="39" customHeight="1" x14ac:dyDescent="0.3">
      <c r="A6" s="6" t="s">
        <v>63</v>
      </c>
      <c r="B6" s="6" t="s">
        <v>64</v>
      </c>
      <c r="C6" s="6" t="s">
        <v>65</v>
      </c>
    </row>
    <row r="7" spans="1:8" ht="39" customHeight="1" x14ac:dyDescent="0.3">
      <c r="A7" s="6" t="s">
        <v>66</v>
      </c>
      <c r="B7" s="6" t="s">
        <v>67</v>
      </c>
      <c r="C7" s="6" t="s">
        <v>68</v>
      </c>
    </row>
    <row r="8" spans="1:8" ht="39" customHeight="1" x14ac:dyDescent="0.3">
      <c r="A8" s="6" t="s">
        <v>69</v>
      </c>
      <c r="B8" s="6" t="s">
        <v>70</v>
      </c>
      <c r="C8" s="6" t="s">
        <v>71</v>
      </c>
    </row>
    <row r="9" spans="1:8" ht="39" customHeight="1" x14ac:dyDescent="0.3">
      <c r="A9" s="6" t="s">
        <v>72</v>
      </c>
      <c r="B9" s="6" t="s">
        <v>73</v>
      </c>
      <c r="C9" s="6" t="s">
        <v>74</v>
      </c>
    </row>
    <row r="10" spans="1:8" ht="39" customHeight="1" x14ac:dyDescent="0.3">
      <c r="A10" s="6" t="s">
        <v>75</v>
      </c>
      <c r="B10" s="6" t="s">
        <v>76</v>
      </c>
      <c r="C10" s="6" t="s">
        <v>77</v>
      </c>
    </row>
    <row r="11" spans="1:8" ht="39" customHeight="1" x14ac:dyDescent="0.3">
      <c r="A11" s="6" t="s">
        <v>78</v>
      </c>
      <c r="B11" s="6" t="s">
        <v>79</v>
      </c>
      <c r="C11" s="6" t="s">
        <v>80</v>
      </c>
    </row>
    <row r="12" spans="1:8" ht="39" customHeight="1" x14ac:dyDescent="0.3">
      <c r="A12" s="6" t="s">
        <v>81</v>
      </c>
      <c r="B12" s="6" t="s">
        <v>82</v>
      </c>
      <c r="C12" s="6" t="s">
        <v>83</v>
      </c>
    </row>
    <row r="13" spans="1:8" ht="39" customHeight="1" x14ac:dyDescent="0.3">
      <c r="A13" s="7" t="s">
        <v>84</v>
      </c>
      <c r="B13" s="6" t="s">
        <v>85</v>
      </c>
      <c r="C13" s="6" t="s">
        <v>86</v>
      </c>
    </row>
    <row r="14" spans="1:8" ht="39" customHeight="1" x14ac:dyDescent="0.3">
      <c r="A14" s="6" t="s">
        <v>87</v>
      </c>
      <c r="B14" s="6" t="s">
        <v>88</v>
      </c>
      <c r="C14" s="6" t="s">
        <v>89</v>
      </c>
    </row>
    <row r="15" spans="1:8" ht="39" customHeight="1" x14ac:dyDescent="0.3">
      <c r="A15" s="6" t="s">
        <v>90</v>
      </c>
      <c r="B15" s="6" t="s">
        <v>91</v>
      </c>
      <c r="C15" s="6" t="s">
        <v>92</v>
      </c>
    </row>
    <row r="16" spans="1:8" x14ac:dyDescent="0.3">
      <c r="A16" s="8"/>
      <c r="B16" s="8"/>
    </row>
  </sheetData>
  <mergeCells count="1">
    <mergeCell ref="A3:E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A2</vt:lpstr>
      <vt:lpstr>LISTE</vt:lpstr>
      <vt:lpstr>A2a</vt:lpstr>
      <vt:lpstr>A2b</vt:lpstr>
      <vt:lpstr>ADRESSE</vt:lpstr>
      <vt:lpstr>SITE</vt:lpstr>
      <vt:lpstr>USAGE</vt:lpstr>
      <vt:lpstr>'A2'!Zone_d_impression</vt:lpstr>
    </vt:vector>
  </TitlesOfParts>
  <Company>CHI Poissy St Germain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VELLUET Lucile</dc:creator>
  <cp:lastModifiedBy>LUCILE VELLUET</cp:lastModifiedBy>
  <cp:lastPrinted>2025-10-09T12:04:06Z</cp:lastPrinted>
  <dcterms:created xsi:type="dcterms:W3CDTF">2023-02-10T14:04:24Z</dcterms:created>
  <dcterms:modified xsi:type="dcterms:W3CDTF">2025-12-01T15:19:00Z</dcterms:modified>
</cp:coreProperties>
</file>